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60" yWindow="3555" windowWidth="10290" windowHeight="3960" tabRatio="810" firstSheet="1" activeTab="2"/>
  </bookViews>
  <sheets>
    <sheet name="Data" sheetId="1" state="hidden" r:id="rId1"/>
    <sheet name="Section A (OEM + OPEN)" sheetId="2" r:id="rId2"/>
    <sheet name="Section B (OEM supplier only)" sheetId="3" r:id="rId3"/>
    <sheet name="Section C (Wings internal)" sheetId="4" r:id="rId4"/>
    <sheet name="Section D Photo(Wings internal)" sheetId="5" r:id="rId5"/>
    <sheet name="Reference" sheetId="6" r:id="rId6"/>
  </sheets>
  <definedNames>
    <definedName name="_xlnm.Print_Area" localSheetId="1">'Section A (OEM + OPEN)'!$A$1:$O$59</definedName>
    <definedName name="_xlnm.Print_Area" localSheetId="2">'Section B (OEM supplier only)'!$A$1:$P$104</definedName>
    <definedName name="_xlnm.Print_Area" localSheetId="3">'Section C (Wings internal)'!$A$1:$M$110</definedName>
    <definedName name="_xlnm.Print_Area" localSheetId="4">'Section D Photo(Wings internal)'!$A$1:$C$10</definedName>
    <definedName name="_xlnm.Print_Titles" localSheetId="5">'Reference'!$1:$1</definedName>
    <definedName name="_xlnm.Print_Titles" localSheetId="1">'Section A (OEM + OPEN)'!$1:$1</definedName>
    <definedName name="_xlnm.Print_Titles" localSheetId="2">'Section B (OEM supplier only)'!$1:$1</definedName>
    <definedName name="_xlnm.Print_Titles" localSheetId="3">'Section C (Wings internal)'!$1:$1</definedName>
    <definedName name="_xlnm.Print_Titles" localSheetId="4">'Section D Photo(Wings internal)'!$1:$1</definedName>
  </definedNames>
  <calcPr fullCalcOnLoad="1"/>
</workbook>
</file>

<file path=xl/comments1.xml><?xml version="1.0" encoding="utf-8"?>
<comments xmlns="http://schemas.openxmlformats.org/spreadsheetml/2006/main">
  <authors>
    <author>Natalie Li</author>
  </authors>
  <commentList>
    <comment ref="D23" authorId="0">
      <text>
        <r>
          <rPr>
            <b/>
            <sz val="9"/>
            <rFont val="新細明體"/>
            <family val="1"/>
          </rPr>
          <t>Natalie Li:</t>
        </r>
        <r>
          <rPr>
            <sz val="9"/>
            <rFont val="新細明體"/>
            <family val="1"/>
          </rPr>
          <t xml:space="preserve">
Select here</t>
        </r>
      </text>
    </comment>
    <comment ref="D27" authorId="0">
      <text>
        <r>
          <rPr>
            <b/>
            <sz val="9"/>
            <rFont val="新細明體"/>
            <family val="1"/>
          </rPr>
          <t>Natalie Li:</t>
        </r>
        <r>
          <rPr>
            <sz val="9"/>
            <rFont val="新細明體"/>
            <family val="1"/>
          </rPr>
          <t xml:space="preserve">
Select here</t>
        </r>
      </text>
    </comment>
    <comment ref="D24" authorId="0">
      <text>
        <r>
          <rPr>
            <b/>
            <sz val="9"/>
            <rFont val="新細明體"/>
            <family val="1"/>
          </rPr>
          <t>Natalie Li:</t>
        </r>
        <r>
          <rPr>
            <sz val="9"/>
            <rFont val="新細明體"/>
            <family val="1"/>
          </rPr>
          <t xml:space="preserve">
Select here</t>
        </r>
      </text>
    </comment>
    <comment ref="D28" authorId="0">
      <text>
        <r>
          <rPr>
            <b/>
            <sz val="9"/>
            <rFont val="新細明體"/>
            <family val="1"/>
          </rPr>
          <t>Natalie Li:</t>
        </r>
        <r>
          <rPr>
            <sz val="9"/>
            <rFont val="新細明體"/>
            <family val="1"/>
          </rPr>
          <t xml:space="preserve">
Select here</t>
        </r>
      </text>
    </comment>
    <comment ref="D25" authorId="0">
      <text>
        <r>
          <rPr>
            <b/>
            <sz val="9"/>
            <rFont val="新細明體"/>
            <family val="1"/>
          </rPr>
          <t>Natalie Li:</t>
        </r>
        <r>
          <rPr>
            <sz val="9"/>
            <rFont val="新細明體"/>
            <family val="1"/>
          </rPr>
          <t xml:space="preserve">
Select here</t>
        </r>
      </text>
    </comment>
    <comment ref="D29" authorId="0">
      <text>
        <r>
          <rPr>
            <b/>
            <sz val="9"/>
            <rFont val="新細明體"/>
            <family val="1"/>
          </rPr>
          <t>Natalie Li:</t>
        </r>
        <r>
          <rPr>
            <sz val="9"/>
            <rFont val="新細明體"/>
            <family val="1"/>
          </rPr>
          <t xml:space="preserve">
Select here</t>
        </r>
      </text>
    </comment>
    <comment ref="D26" authorId="0">
      <text>
        <r>
          <rPr>
            <b/>
            <sz val="9"/>
            <rFont val="新細明體"/>
            <family val="1"/>
          </rPr>
          <t>Natalie Li:</t>
        </r>
        <r>
          <rPr>
            <sz val="9"/>
            <rFont val="新細明體"/>
            <family val="1"/>
          </rPr>
          <t xml:space="preserve">
Select here</t>
        </r>
      </text>
    </comment>
    <comment ref="D30" authorId="0">
      <text>
        <r>
          <rPr>
            <b/>
            <sz val="9"/>
            <rFont val="新細明體"/>
            <family val="1"/>
          </rPr>
          <t>Natalie Li:</t>
        </r>
        <r>
          <rPr>
            <sz val="9"/>
            <rFont val="新細明體"/>
            <family val="1"/>
          </rPr>
          <t xml:space="preserve">
Select here</t>
        </r>
      </text>
    </comment>
  </commentList>
</comments>
</file>

<file path=xl/comments2.xml><?xml version="1.0" encoding="utf-8"?>
<comments xmlns="http://schemas.openxmlformats.org/spreadsheetml/2006/main">
  <authors>
    <author>Wings Trading (HK) Co., Ltd.</author>
    <author>Natalie Li</author>
    <author>Ken Ko</author>
    <author>Cliff Wong_MST</author>
  </authors>
  <commentList>
    <comment ref="A2" authorId="0">
      <text>
        <r>
          <rPr>
            <sz val="9"/>
            <rFont val="Times New Roman"/>
            <family val="1"/>
          </rPr>
          <t>don't delete and file path will be displayed after file save</t>
        </r>
      </text>
    </comment>
    <comment ref="C9" authorId="1">
      <text>
        <r>
          <rPr>
            <sz val="9"/>
            <rFont val="新細明體"/>
            <family val="1"/>
          </rPr>
          <t>Select here</t>
        </r>
      </text>
    </comment>
    <comment ref="B16" authorId="2">
      <text>
        <r>
          <rPr>
            <sz val="12"/>
            <rFont val="新細明體"/>
            <family val="1"/>
          </rPr>
          <t>如同上, 不需填寫這欄</t>
        </r>
      </text>
    </comment>
    <comment ref="L1" authorId="2">
      <text>
        <r>
          <rPr>
            <sz val="9"/>
            <rFont val="新細明體"/>
            <family val="1"/>
          </rPr>
          <t xml:space="preserve">VPS data
</t>
        </r>
      </text>
    </comment>
    <comment ref="C22" authorId="3">
      <text>
        <r>
          <rPr>
            <sz val="9"/>
            <rFont val="Tahoma"/>
            <family val="2"/>
          </rPr>
          <t xml:space="preserve">Approved by BU_Head
</t>
        </r>
      </text>
    </comment>
  </commentList>
</comments>
</file>

<file path=xl/comments3.xml><?xml version="1.0" encoding="utf-8"?>
<comments xmlns="http://schemas.openxmlformats.org/spreadsheetml/2006/main">
  <authors>
    <author>Wings Trading (HK) Co., Ltd.</author>
  </authors>
  <commentList>
    <comment ref="A2" authorId="0">
      <text>
        <r>
          <rPr>
            <sz val="9"/>
            <rFont val="Times New Roman"/>
            <family val="1"/>
          </rPr>
          <t>don't delete and file path will be displayed after file save</t>
        </r>
      </text>
    </comment>
  </commentList>
</comments>
</file>

<file path=xl/comments4.xml><?xml version="1.0" encoding="utf-8"?>
<comments xmlns="http://schemas.openxmlformats.org/spreadsheetml/2006/main">
  <authors>
    <author>Wings Trading (HK) Co., Ltd.</author>
    <author>Kelly Lo</author>
    <author>Ken Ko</author>
  </authors>
  <commentList>
    <comment ref="A2" authorId="0">
      <text>
        <r>
          <rPr>
            <sz val="9"/>
            <rFont val="Times New Roman"/>
            <family val="1"/>
          </rPr>
          <t>don't delete and file path will be displayed after file save</t>
        </r>
      </text>
    </comment>
    <comment ref="A3" authorId="1">
      <text>
        <r>
          <rPr>
            <sz val="9"/>
            <rFont val="新細明體"/>
            <family val="1"/>
          </rPr>
          <t>Password is stated in announcement or ask SOD, thanks!!</t>
        </r>
      </text>
    </comment>
    <comment ref="F11" authorId="2">
      <text>
        <r>
          <rPr>
            <b/>
            <sz val="9"/>
            <rFont val="新細明體"/>
            <family val="1"/>
          </rPr>
          <t>pls click "R" for selection</t>
        </r>
      </text>
    </comment>
    <comment ref="G11" authorId="2">
      <text>
        <r>
          <rPr>
            <b/>
            <sz val="9"/>
            <rFont val="新細明體"/>
            <family val="1"/>
          </rPr>
          <t>pls click "R" for selection</t>
        </r>
      </text>
    </comment>
    <comment ref="F12" authorId="2">
      <text>
        <r>
          <rPr>
            <b/>
            <sz val="9"/>
            <rFont val="新細明體"/>
            <family val="1"/>
          </rPr>
          <t>pls click "R" for selection</t>
        </r>
      </text>
    </comment>
    <comment ref="G12" authorId="2">
      <text>
        <r>
          <rPr>
            <b/>
            <sz val="9"/>
            <rFont val="新細明體"/>
            <family val="1"/>
          </rPr>
          <t>pls click "R" for selection</t>
        </r>
      </text>
    </comment>
    <comment ref="F15" authorId="2">
      <text>
        <r>
          <rPr>
            <b/>
            <sz val="9"/>
            <rFont val="新細明體"/>
            <family val="1"/>
          </rPr>
          <t>pls click "R" for selection</t>
        </r>
      </text>
    </comment>
    <comment ref="G15" authorId="2">
      <text>
        <r>
          <rPr>
            <b/>
            <sz val="9"/>
            <rFont val="新細明體"/>
            <family val="1"/>
          </rPr>
          <t>pls click "R" for selection</t>
        </r>
      </text>
    </comment>
    <comment ref="F16" authorId="2">
      <text>
        <r>
          <rPr>
            <b/>
            <sz val="9"/>
            <rFont val="新細明體"/>
            <family val="1"/>
          </rPr>
          <t>pls click "R" for selection</t>
        </r>
      </text>
    </comment>
    <comment ref="G16" authorId="2">
      <text>
        <r>
          <rPr>
            <b/>
            <sz val="9"/>
            <rFont val="新細明體"/>
            <family val="1"/>
          </rPr>
          <t>pls click "R" for selection</t>
        </r>
      </text>
    </comment>
    <comment ref="F17" authorId="2">
      <text>
        <r>
          <rPr>
            <b/>
            <sz val="9"/>
            <rFont val="新細明體"/>
            <family val="1"/>
          </rPr>
          <t>pls click "R" for selection</t>
        </r>
      </text>
    </comment>
    <comment ref="G17" authorId="2">
      <text>
        <r>
          <rPr>
            <b/>
            <sz val="9"/>
            <rFont val="新細明體"/>
            <family val="1"/>
          </rPr>
          <t>pls click "R" for selection</t>
        </r>
      </text>
    </comment>
    <comment ref="F26" authorId="2">
      <text>
        <r>
          <rPr>
            <b/>
            <sz val="9"/>
            <rFont val="新細明體"/>
            <family val="1"/>
          </rPr>
          <t>pls click "R" for selection</t>
        </r>
      </text>
    </comment>
    <comment ref="G26" authorId="2">
      <text>
        <r>
          <rPr>
            <b/>
            <sz val="9"/>
            <rFont val="新細明體"/>
            <family val="1"/>
          </rPr>
          <t>pls click "R" for selection</t>
        </r>
      </text>
    </comment>
    <comment ref="F27" authorId="2">
      <text>
        <r>
          <rPr>
            <b/>
            <sz val="9"/>
            <rFont val="新細明體"/>
            <family val="1"/>
          </rPr>
          <t>pls click "R" for selection</t>
        </r>
      </text>
    </comment>
    <comment ref="G27" authorId="2">
      <text>
        <r>
          <rPr>
            <b/>
            <sz val="9"/>
            <rFont val="新細明體"/>
            <family val="1"/>
          </rPr>
          <t>pls click "R" for selection</t>
        </r>
      </text>
    </comment>
    <comment ref="F28" authorId="2">
      <text>
        <r>
          <rPr>
            <b/>
            <sz val="9"/>
            <rFont val="新細明體"/>
            <family val="1"/>
          </rPr>
          <t>pls click "R" for selection</t>
        </r>
      </text>
    </comment>
    <comment ref="G28" authorId="2">
      <text>
        <r>
          <rPr>
            <b/>
            <sz val="9"/>
            <rFont val="新細明體"/>
            <family val="1"/>
          </rPr>
          <t>pls click "R" for selection</t>
        </r>
      </text>
    </comment>
    <comment ref="F29" authorId="2">
      <text>
        <r>
          <rPr>
            <b/>
            <sz val="9"/>
            <rFont val="新細明體"/>
            <family val="1"/>
          </rPr>
          <t>pls click "R" for selection</t>
        </r>
      </text>
    </comment>
    <comment ref="G29" authorId="2">
      <text>
        <r>
          <rPr>
            <b/>
            <sz val="9"/>
            <rFont val="新細明體"/>
            <family val="1"/>
          </rPr>
          <t>pls click "R" for selection</t>
        </r>
      </text>
    </comment>
    <comment ref="F37" authorId="2">
      <text>
        <r>
          <rPr>
            <b/>
            <sz val="9"/>
            <rFont val="新細明體"/>
            <family val="1"/>
          </rPr>
          <t>pls click "R" for selection</t>
        </r>
      </text>
    </comment>
    <comment ref="G37" authorId="2">
      <text>
        <r>
          <rPr>
            <b/>
            <sz val="9"/>
            <rFont val="新細明體"/>
            <family val="1"/>
          </rPr>
          <t>pls click "R" for selection</t>
        </r>
      </text>
    </comment>
    <comment ref="F38" authorId="2">
      <text>
        <r>
          <rPr>
            <b/>
            <sz val="9"/>
            <rFont val="新細明體"/>
            <family val="1"/>
          </rPr>
          <t>pls click "R" for selection</t>
        </r>
      </text>
    </comment>
    <comment ref="G38" authorId="2">
      <text>
        <r>
          <rPr>
            <b/>
            <sz val="9"/>
            <rFont val="新細明體"/>
            <family val="1"/>
          </rPr>
          <t>pls click "R" for selection</t>
        </r>
      </text>
    </comment>
    <comment ref="F39" authorId="2">
      <text>
        <r>
          <rPr>
            <b/>
            <sz val="9"/>
            <rFont val="新細明體"/>
            <family val="1"/>
          </rPr>
          <t>pls click "R" for selection</t>
        </r>
      </text>
    </comment>
    <comment ref="G39" authorId="2">
      <text>
        <r>
          <rPr>
            <b/>
            <sz val="9"/>
            <rFont val="新細明體"/>
            <family val="1"/>
          </rPr>
          <t>pls click "R" for selection</t>
        </r>
      </text>
    </comment>
    <comment ref="F41" authorId="2">
      <text>
        <r>
          <rPr>
            <b/>
            <sz val="9"/>
            <rFont val="新細明體"/>
            <family val="1"/>
          </rPr>
          <t>pls click "R" for selection</t>
        </r>
      </text>
    </comment>
    <comment ref="G41" authorId="2">
      <text>
        <r>
          <rPr>
            <b/>
            <sz val="9"/>
            <rFont val="新細明體"/>
            <family val="1"/>
          </rPr>
          <t>pls click "R" for selection</t>
        </r>
      </text>
    </comment>
    <comment ref="F42" authorId="2">
      <text>
        <r>
          <rPr>
            <b/>
            <sz val="9"/>
            <rFont val="新細明體"/>
            <family val="1"/>
          </rPr>
          <t>pls click "R" for selection</t>
        </r>
      </text>
    </comment>
    <comment ref="G42" authorId="2">
      <text>
        <r>
          <rPr>
            <b/>
            <sz val="9"/>
            <rFont val="新細明體"/>
            <family val="1"/>
          </rPr>
          <t>pls click "R" for selection</t>
        </r>
      </text>
    </comment>
    <comment ref="F43" authorId="2">
      <text>
        <r>
          <rPr>
            <b/>
            <sz val="9"/>
            <rFont val="新細明體"/>
            <family val="1"/>
          </rPr>
          <t>pls click "R" for selection</t>
        </r>
      </text>
    </comment>
    <comment ref="G43" authorId="2">
      <text>
        <r>
          <rPr>
            <b/>
            <sz val="9"/>
            <rFont val="新細明體"/>
            <family val="1"/>
          </rPr>
          <t>pls click "R" for selection</t>
        </r>
      </text>
    </comment>
    <comment ref="F45" authorId="2">
      <text>
        <r>
          <rPr>
            <b/>
            <sz val="9"/>
            <rFont val="新細明體"/>
            <family val="1"/>
          </rPr>
          <t>pls click "R" for selection</t>
        </r>
      </text>
    </comment>
    <comment ref="G45" authorId="2">
      <text>
        <r>
          <rPr>
            <b/>
            <sz val="9"/>
            <rFont val="新細明體"/>
            <family val="1"/>
          </rPr>
          <t>pls click "R" for selection</t>
        </r>
      </text>
    </comment>
    <comment ref="F46" authorId="2">
      <text>
        <r>
          <rPr>
            <b/>
            <sz val="9"/>
            <rFont val="新細明體"/>
            <family val="1"/>
          </rPr>
          <t>pls click "R" for selection</t>
        </r>
      </text>
    </comment>
    <comment ref="G46" authorId="2">
      <text>
        <r>
          <rPr>
            <b/>
            <sz val="9"/>
            <rFont val="新細明體"/>
            <family val="1"/>
          </rPr>
          <t>pls click "R" for selection</t>
        </r>
      </text>
    </comment>
    <comment ref="F47" authorId="2">
      <text>
        <r>
          <rPr>
            <b/>
            <sz val="9"/>
            <rFont val="新細明體"/>
            <family val="1"/>
          </rPr>
          <t>pls click "R" for selection</t>
        </r>
      </text>
    </comment>
    <comment ref="G47" authorId="2">
      <text>
        <r>
          <rPr>
            <b/>
            <sz val="9"/>
            <rFont val="新細明體"/>
            <family val="1"/>
          </rPr>
          <t>pls click "R" for selection</t>
        </r>
      </text>
    </comment>
    <comment ref="F48" authorId="2">
      <text>
        <r>
          <rPr>
            <b/>
            <sz val="9"/>
            <rFont val="新細明體"/>
            <family val="1"/>
          </rPr>
          <t>pls click "R" for selection</t>
        </r>
      </text>
    </comment>
    <comment ref="G48" authorId="2">
      <text>
        <r>
          <rPr>
            <b/>
            <sz val="9"/>
            <rFont val="新細明體"/>
            <family val="1"/>
          </rPr>
          <t>pls click "R" for selection</t>
        </r>
      </text>
    </comment>
    <comment ref="F49" authorId="2">
      <text>
        <r>
          <rPr>
            <b/>
            <sz val="9"/>
            <rFont val="新細明體"/>
            <family val="1"/>
          </rPr>
          <t>pls click "R" for selection</t>
        </r>
      </text>
    </comment>
    <comment ref="G49" authorId="2">
      <text>
        <r>
          <rPr>
            <b/>
            <sz val="9"/>
            <rFont val="新細明體"/>
            <family val="1"/>
          </rPr>
          <t>pls click "R" for selection</t>
        </r>
      </text>
    </comment>
    <comment ref="F51" authorId="2">
      <text>
        <r>
          <rPr>
            <b/>
            <sz val="9"/>
            <rFont val="新細明體"/>
            <family val="1"/>
          </rPr>
          <t>pls click "R" for selection</t>
        </r>
      </text>
    </comment>
    <comment ref="G51" authorId="2">
      <text>
        <r>
          <rPr>
            <b/>
            <sz val="9"/>
            <rFont val="新細明體"/>
            <family val="1"/>
          </rPr>
          <t>pls click "R" for selection</t>
        </r>
      </text>
    </comment>
    <comment ref="F52" authorId="2">
      <text>
        <r>
          <rPr>
            <b/>
            <sz val="9"/>
            <rFont val="新細明體"/>
            <family val="1"/>
          </rPr>
          <t>pls click "R" for selection</t>
        </r>
      </text>
    </comment>
    <comment ref="G52" authorId="2">
      <text>
        <r>
          <rPr>
            <b/>
            <sz val="9"/>
            <rFont val="新細明體"/>
            <family val="1"/>
          </rPr>
          <t>pls click "R" for selection</t>
        </r>
      </text>
    </comment>
    <comment ref="F54" authorId="2">
      <text>
        <r>
          <rPr>
            <b/>
            <sz val="9"/>
            <rFont val="新細明體"/>
            <family val="1"/>
          </rPr>
          <t>pls click "R" for selection</t>
        </r>
      </text>
    </comment>
    <comment ref="G54" authorId="2">
      <text>
        <r>
          <rPr>
            <b/>
            <sz val="9"/>
            <rFont val="新細明體"/>
            <family val="1"/>
          </rPr>
          <t>pls click "R" for selection</t>
        </r>
      </text>
    </comment>
    <comment ref="F55" authorId="2">
      <text>
        <r>
          <rPr>
            <b/>
            <sz val="9"/>
            <rFont val="新細明體"/>
            <family val="1"/>
          </rPr>
          <t>pls click "R" for selection</t>
        </r>
      </text>
    </comment>
    <comment ref="G55" authorId="2">
      <text>
        <r>
          <rPr>
            <b/>
            <sz val="9"/>
            <rFont val="新細明體"/>
            <family val="1"/>
          </rPr>
          <t>pls click "R" for selection</t>
        </r>
      </text>
    </comment>
    <comment ref="F56" authorId="2">
      <text>
        <r>
          <rPr>
            <b/>
            <sz val="9"/>
            <rFont val="新細明體"/>
            <family val="1"/>
          </rPr>
          <t>pls click "R" for selection</t>
        </r>
      </text>
    </comment>
    <comment ref="G56" authorId="2">
      <text>
        <r>
          <rPr>
            <b/>
            <sz val="9"/>
            <rFont val="新細明體"/>
            <family val="1"/>
          </rPr>
          <t>pls click "R" for selection</t>
        </r>
      </text>
    </comment>
    <comment ref="F58" authorId="2">
      <text>
        <r>
          <rPr>
            <b/>
            <sz val="9"/>
            <rFont val="新細明體"/>
            <family val="1"/>
          </rPr>
          <t>pls click "R" for selection</t>
        </r>
      </text>
    </comment>
    <comment ref="G58" authorId="2">
      <text>
        <r>
          <rPr>
            <b/>
            <sz val="9"/>
            <rFont val="新細明體"/>
            <family val="1"/>
          </rPr>
          <t>pls click "R" for selection</t>
        </r>
      </text>
    </comment>
    <comment ref="F59" authorId="2">
      <text>
        <r>
          <rPr>
            <b/>
            <sz val="9"/>
            <rFont val="新細明體"/>
            <family val="1"/>
          </rPr>
          <t>pls click "R" for selection</t>
        </r>
      </text>
    </comment>
    <comment ref="G59" authorId="2">
      <text>
        <r>
          <rPr>
            <b/>
            <sz val="9"/>
            <rFont val="新細明體"/>
            <family val="1"/>
          </rPr>
          <t>pls click "R" for selection</t>
        </r>
      </text>
    </comment>
    <comment ref="F61" authorId="2">
      <text>
        <r>
          <rPr>
            <b/>
            <sz val="9"/>
            <rFont val="新細明體"/>
            <family val="1"/>
          </rPr>
          <t>pls click "R" for selection</t>
        </r>
      </text>
    </comment>
    <comment ref="G61" authorId="2">
      <text>
        <r>
          <rPr>
            <b/>
            <sz val="9"/>
            <rFont val="新細明體"/>
            <family val="1"/>
          </rPr>
          <t>pls click "R" for selection</t>
        </r>
      </text>
    </comment>
    <comment ref="F62" authorId="2">
      <text>
        <r>
          <rPr>
            <b/>
            <sz val="9"/>
            <rFont val="新細明體"/>
            <family val="1"/>
          </rPr>
          <t>pls click "R" for selection</t>
        </r>
      </text>
    </comment>
    <comment ref="G62" authorId="2">
      <text>
        <r>
          <rPr>
            <b/>
            <sz val="9"/>
            <rFont val="新細明體"/>
            <family val="1"/>
          </rPr>
          <t>pls click "R" for selection</t>
        </r>
      </text>
    </comment>
    <comment ref="F63" authorId="2">
      <text>
        <r>
          <rPr>
            <b/>
            <sz val="9"/>
            <rFont val="新細明體"/>
            <family val="1"/>
          </rPr>
          <t>pls click "R" for selection</t>
        </r>
      </text>
    </comment>
    <comment ref="G63" authorId="2">
      <text>
        <r>
          <rPr>
            <b/>
            <sz val="9"/>
            <rFont val="新細明體"/>
            <family val="1"/>
          </rPr>
          <t>pls click "R" for selection</t>
        </r>
      </text>
    </comment>
    <comment ref="F70" authorId="2">
      <text>
        <r>
          <rPr>
            <b/>
            <sz val="9"/>
            <rFont val="新細明體"/>
            <family val="1"/>
          </rPr>
          <t>pls click "R" for selection</t>
        </r>
      </text>
    </comment>
    <comment ref="G70" authorId="2">
      <text>
        <r>
          <rPr>
            <b/>
            <sz val="9"/>
            <rFont val="新細明體"/>
            <family val="1"/>
          </rPr>
          <t>pls click "R" for selection</t>
        </r>
      </text>
    </comment>
    <comment ref="F71" authorId="2">
      <text>
        <r>
          <rPr>
            <b/>
            <sz val="9"/>
            <rFont val="新細明體"/>
            <family val="1"/>
          </rPr>
          <t>pls click "R" for selection</t>
        </r>
      </text>
    </comment>
    <comment ref="G71" authorId="2">
      <text>
        <r>
          <rPr>
            <b/>
            <sz val="9"/>
            <rFont val="新細明體"/>
            <family val="1"/>
          </rPr>
          <t>pls click "R" for selection</t>
        </r>
      </text>
    </comment>
    <comment ref="F72" authorId="2">
      <text>
        <r>
          <rPr>
            <b/>
            <sz val="9"/>
            <rFont val="新細明體"/>
            <family val="1"/>
          </rPr>
          <t>pls click "R" for selection</t>
        </r>
      </text>
    </comment>
    <comment ref="G72" authorId="2">
      <text>
        <r>
          <rPr>
            <b/>
            <sz val="9"/>
            <rFont val="新細明體"/>
            <family val="1"/>
          </rPr>
          <t>pls click "R" for selection</t>
        </r>
      </text>
    </comment>
    <comment ref="F74" authorId="2">
      <text>
        <r>
          <rPr>
            <b/>
            <sz val="9"/>
            <rFont val="新細明體"/>
            <family val="1"/>
          </rPr>
          <t>pls click "R" for selection</t>
        </r>
      </text>
    </comment>
    <comment ref="G74" authorId="2">
      <text>
        <r>
          <rPr>
            <b/>
            <sz val="9"/>
            <rFont val="新細明體"/>
            <family val="1"/>
          </rPr>
          <t>pls click "R" for selection</t>
        </r>
      </text>
    </comment>
    <comment ref="F75" authorId="2">
      <text>
        <r>
          <rPr>
            <b/>
            <sz val="9"/>
            <rFont val="新細明體"/>
            <family val="1"/>
          </rPr>
          <t>pls click "R" for selection</t>
        </r>
      </text>
    </comment>
    <comment ref="G75" authorId="2">
      <text>
        <r>
          <rPr>
            <b/>
            <sz val="9"/>
            <rFont val="新細明體"/>
            <family val="1"/>
          </rPr>
          <t>pls click "R" for selection</t>
        </r>
      </text>
    </comment>
    <comment ref="F76" authorId="2">
      <text>
        <r>
          <rPr>
            <b/>
            <sz val="9"/>
            <rFont val="新細明體"/>
            <family val="1"/>
          </rPr>
          <t>pls click "R" for selection</t>
        </r>
      </text>
    </comment>
    <comment ref="G76" authorId="2">
      <text>
        <r>
          <rPr>
            <b/>
            <sz val="9"/>
            <rFont val="新細明體"/>
            <family val="1"/>
          </rPr>
          <t>pls click "R" for selection</t>
        </r>
      </text>
    </comment>
    <comment ref="F77" authorId="2">
      <text>
        <r>
          <rPr>
            <b/>
            <sz val="9"/>
            <rFont val="新細明體"/>
            <family val="1"/>
          </rPr>
          <t>pls click "R" for selection</t>
        </r>
      </text>
    </comment>
    <comment ref="G77" authorId="2">
      <text>
        <r>
          <rPr>
            <b/>
            <sz val="9"/>
            <rFont val="新細明體"/>
            <family val="1"/>
          </rPr>
          <t>pls click "R" for selection</t>
        </r>
      </text>
    </comment>
    <comment ref="F78" authorId="2">
      <text>
        <r>
          <rPr>
            <b/>
            <sz val="9"/>
            <rFont val="新細明體"/>
            <family val="1"/>
          </rPr>
          <t>pls click "R" for selection</t>
        </r>
      </text>
    </comment>
    <comment ref="G78" authorId="2">
      <text>
        <r>
          <rPr>
            <b/>
            <sz val="9"/>
            <rFont val="新細明體"/>
            <family val="1"/>
          </rPr>
          <t>pls click "R" for selection</t>
        </r>
      </text>
    </comment>
    <comment ref="F80" authorId="2">
      <text>
        <r>
          <rPr>
            <b/>
            <sz val="9"/>
            <rFont val="新細明體"/>
            <family val="1"/>
          </rPr>
          <t>pls click "R" for selection</t>
        </r>
      </text>
    </comment>
    <comment ref="G80" authorId="2">
      <text>
        <r>
          <rPr>
            <b/>
            <sz val="9"/>
            <rFont val="新細明體"/>
            <family val="1"/>
          </rPr>
          <t>pls click "R" for selection</t>
        </r>
      </text>
    </comment>
    <comment ref="F81" authorId="2">
      <text>
        <r>
          <rPr>
            <b/>
            <sz val="9"/>
            <rFont val="新細明體"/>
            <family val="1"/>
          </rPr>
          <t>pls click "R" for selection</t>
        </r>
      </text>
    </comment>
    <comment ref="G81" authorId="2">
      <text>
        <r>
          <rPr>
            <b/>
            <sz val="9"/>
            <rFont val="新細明體"/>
            <family val="1"/>
          </rPr>
          <t>pls click "R" for selection</t>
        </r>
      </text>
    </comment>
    <comment ref="F82" authorId="2">
      <text>
        <r>
          <rPr>
            <b/>
            <sz val="9"/>
            <rFont val="新細明體"/>
            <family val="1"/>
          </rPr>
          <t>pls click "R" for selection</t>
        </r>
      </text>
    </comment>
    <comment ref="G82" authorId="2">
      <text>
        <r>
          <rPr>
            <b/>
            <sz val="9"/>
            <rFont val="新細明體"/>
            <family val="1"/>
          </rPr>
          <t>pls click "R" for selection</t>
        </r>
      </text>
    </comment>
    <comment ref="F83" authorId="2">
      <text>
        <r>
          <rPr>
            <b/>
            <sz val="9"/>
            <rFont val="新細明體"/>
            <family val="1"/>
          </rPr>
          <t>pls click "R" for selection</t>
        </r>
      </text>
    </comment>
    <comment ref="G83" authorId="2">
      <text>
        <r>
          <rPr>
            <b/>
            <sz val="9"/>
            <rFont val="新細明體"/>
            <family val="1"/>
          </rPr>
          <t>pls click "R" for selection</t>
        </r>
      </text>
    </comment>
    <comment ref="F23" authorId="2">
      <text>
        <r>
          <rPr>
            <b/>
            <sz val="9"/>
            <rFont val="新細明體"/>
            <family val="1"/>
          </rPr>
          <t>pls click "R" for selection</t>
        </r>
      </text>
    </comment>
    <comment ref="G23" authorId="2">
      <text>
        <r>
          <rPr>
            <b/>
            <sz val="9"/>
            <rFont val="新細明體"/>
            <family val="1"/>
          </rPr>
          <t>pls click "R" for selection</t>
        </r>
      </text>
    </comment>
  </commentList>
</comments>
</file>

<file path=xl/comments5.xml><?xml version="1.0" encoding="utf-8"?>
<comments xmlns="http://schemas.openxmlformats.org/spreadsheetml/2006/main">
  <authors>
    <author>Wings Trading (HK) Co., Ltd.</author>
  </authors>
  <commentList>
    <comment ref="A2" authorId="0">
      <text>
        <r>
          <rPr>
            <sz val="9"/>
            <rFont val="Times New Roman"/>
            <family val="1"/>
          </rPr>
          <t>don't delete and file path will be displayed after file save</t>
        </r>
      </text>
    </comment>
  </commentList>
</comments>
</file>

<file path=xl/comments6.xml><?xml version="1.0" encoding="utf-8"?>
<comments xmlns="http://schemas.openxmlformats.org/spreadsheetml/2006/main">
  <authors>
    <author>作者</author>
  </authors>
  <commentList>
    <comment ref="A2" authorId="0">
      <text>
        <r>
          <rPr>
            <b/>
            <sz val="9"/>
            <rFont val="Tahoma"/>
            <family val="2"/>
          </rPr>
          <t xml:space="preserve">作者:
</t>
        </r>
      </text>
    </comment>
  </commentList>
</comments>
</file>

<file path=xl/sharedStrings.xml><?xml version="1.0" encoding="utf-8"?>
<sst xmlns="http://schemas.openxmlformats.org/spreadsheetml/2006/main" count="525" uniqueCount="433">
  <si>
    <r>
      <t>強項</t>
    </r>
    <r>
      <rPr>
        <b/>
        <sz val="12"/>
        <rFont val="Times New Roman"/>
        <family val="1"/>
      </rPr>
      <t xml:space="preserve"> / </t>
    </r>
    <r>
      <rPr>
        <b/>
        <sz val="12"/>
        <rFont val="標楷體"/>
        <family val="4"/>
      </rPr>
      <t>弱項</t>
    </r>
    <r>
      <rPr>
        <b/>
        <sz val="12"/>
        <rFont val="Times New Roman"/>
        <family val="1"/>
      </rPr>
      <t xml:space="preserve"> / </t>
    </r>
    <r>
      <rPr>
        <b/>
        <sz val="12"/>
        <rFont val="標楷體"/>
        <family val="4"/>
      </rPr>
      <t>商機</t>
    </r>
    <r>
      <rPr>
        <b/>
        <sz val="12"/>
        <rFont val="Times New Roman"/>
        <family val="1"/>
      </rPr>
      <t xml:space="preserve"> / </t>
    </r>
    <r>
      <rPr>
        <b/>
        <sz val="12"/>
        <rFont val="標楷體"/>
        <family val="4"/>
      </rPr>
      <t>威脅</t>
    </r>
    <r>
      <rPr>
        <b/>
        <sz val="12"/>
        <rFont val="Times New Roman"/>
        <family val="1"/>
      </rPr>
      <t>:</t>
    </r>
  </si>
  <si>
    <t xml:space="preserve">        Strength / Weakness / Business Opportunities / Threats with Wings:</t>
  </si>
  <si>
    <r>
      <t>強項</t>
    </r>
    <r>
      <rPr>
        <sz val="12"/>
        <rFont val="Times New Roman"/>
        <family val="1"/>
      </rPr>
      <t xml:space="preserve"> (Strength):</t>
    </r>
  </si>
  <si>
    <r>
      <t>弱項</t>
    </r>
    <r>
      <rPr>
        <sz val="12"/>
        <rFont val="Times New Roman"/>
        <family val="1"/>
      </rPr>
      <t xml:space="preserve"> (Weakness):</t>
    </r>
  </si>
  <si>
    <r>
      <t>商機</t>
    </r>
    <r>
      <rPr>
        <sz val="12"/>
        <rFont val="Times New Roman"/>
        <family val="1"/>
      </rPr>
      <t xml:space="preserve"> (Opportunities):</t>
    </r>
  </si>
  <si>
    <r>
      <t>威脅</t>
    </r>
    <r>
      <rPr>
        <sz val="12"/>
        <rFont val="Times New Roman"/>
        <family val="1"/>
      </rPr>
      <t xml:space="preserve"> (Threats):</t>
    </r>
  </si>
  <si>
    <t xml:space="preserve"> Prepared by:</t>
  </si>
  <si>
    <t>Date:</t>
  </si>
  <si>
    <t>(Signatory)</t>
  </si>
  <si>
    <t>(Staff Code)</t>
  </si>
  <si>
    <t>Approved by:</t>
  </si>
  <si>
    <t>VI.</t>
  </si>
  <si>
    <t>IX.</t>
  </si>
  <si>
    <t>X.</t>
  </si>
  <si>
    <t>Wings Trading (HK) Co., Ltd.</t>
  </si>
  <si>
    <t>Y有/N沒有</t>
  </si>
  <si>
    <r>
      <t xml:space="preserve">Vendor Profile / </t>
    </r>
    <r>
      <rPr>
        <b/>
        <u val="single"/>
        <sz val="22"/>
        <rFont val="細明體"/>
        <family val="3"/>
      </rPr>
      <t>供應商檔案表</t>
    </r>
    <r>
      <rPr>
        <b/>
        <u val="single"/>
        <sz val="22"/>
        <rFont val="Times New Roman"/>
        <family val="1"/>
      </rPr>
      <t xml:space="preserve"> </t>
    </r>
  </si>
  <si>
    <r>
      <t xml:space="preserve">I. </t>
    </r>
  </si>
  <si>
    <r>
      <t xml:space="preserve">II. </t>
    </r>
  </si>
  <si>
    <r>
      <t>業務範疇</t>
    </r>
    <r>
      <rPr>
        <b/>
        <sz val="14"/>
        <rFont val="Times New Roman"/>
        <family val="1"/>
      </rPr>
      <t xml:space="preserve"> (Business Scope)</t>
    </r>
  </si>
  <si>
    <r>
      <t xml:space="preserve">III. </t>
    </r>
  </si>
  <si>
    <r>
      <t>公司組織與人力資源</t>
    </r>
    <r>
      <rPr>
        <b/>
        <sz val="14"/>
        <rFont val="Times New Roman"/>
        <family val="1"/>
      </rPr>
      <t>(Organization &amp; People)</t>
    </r>
  </si>
  <si>
    <r>
      <t>內部填寫</t>
    </r>
    <r>
      <rPr>
        <b/>
        <sz val="12"/>
        <rFont val="Times New Roman"/>
        <family val="1"/>
      </rPr>
      <t xml:space="preserve"> (Wings Internal Use only)</t>
    </r>
  </si>
  <si>
    <t>Vendor Code:</t>
  </si>
  <si>
    <r>
      <t xml:space="preserve">IV. </t>
    </r>
  </si>
  <si>
    <r>
      <t xml:space="preserve">V. </t>
    </r>
  </si>
  <si>
    <t>(2)</t>
  </si>
  <si>
    <t>Section B</t>
  </si>
  <si>
    <r>
      <t>公司資料</t>
    </r>
    <r>
      <rPr>
        <b/>
        <sz val="14"/>
        <rFont val="Times New Roman"/>
        <family val="1"/>
      </rPr>
      <t xml:space="preserve"> (Basic information)</t>
    </r>
  </si>
  <si>
    <r>
      <t xml:space="preserve">Section C - For Wings Internal Use Only :- </t>
    </r>
    <r>
      <rPr>
        <b/>
        <u val="single"/>
        <sz val="12"/>
        <color indexed="10"/>
        <rFont val="Times New Roman"/>
        <family val="1"/>
      </rPr>
      <t xml:space="preserve"> </t>
    </r>
    <r>
      <rPr>
        <u val="single"/>
        <sz val="12"/>
        <color indexed="10"/>
        <rFont val="Times New Roman"/>
        <family val="1"/>
      </rPr>
      <t>(Please unhide these rows to fill this remaining Sections)</t>
    </r>
  </si>
  <si>
    <t>companyName</t>
  </si>
  <si>
    <t>EstYear</t>
  </si>
  <si>
    <t>website</t>
  </si>
  <si>
    <t>tel</t>
  </si>
  <si>
    <t>fax</t>
  </si>
  <si>
    <t>dis2</t>
  </si>
  <si>
    <t>city2</t>
  </si>
  <si>
    <t>province2</t>
  </si>
  <si>
    <t>street2</t>
  </si>
  <si>
    <t>street1</t>
  </si>
  <si>
    <t>dis1</t>
  </si>
  <si>
    <t>city1</t>
  </si>
  <si>
    <t>province1</t>
  </si>
  <si>
    <t>cou1</t>
  </si>
  <si>
    <t>Payment</t>
  </si>
  <si>
    <t>discount</t>
  </si>
  <si>
    <t>curr</t>
  </si>
  <si>
    <t>shipTerm</t>
  </si>
  <si>
    <t>Peakleadtime</t>
  </si>
  <si>
    <t>BusinessNature</t>
  </si>
  <si>
    <t>ProductCat</t>
  </si>
  <si>
    <t>ProductRange</t>
  </si>
  <si>
    <t>ExportVolume</t>
  </si>
  <si>
    <t xml:space="preserve">   US        %</t>
  </si>
  <si>
    <t xml:space="preserve">   EU       %</t>
  </si>
  <si>
    <t>USBuyer</t>
  </si>
  <si>
    <t>EUBuyer</t>
  </si>
  <si>
    <t xml:space="preserve">  Other         %</t>
  </si>
  <si>
    <t>othercountry</t>
  </si>
  <si>
    <t>otherBuyer</t>
  </si>
  <si>
    <t>TechStaf</t>
  </si>
  <si>
    <t>QaStaf</t>
  </si>
  <si>
    <t>PeakWorker</t>
  </si>
  <si>
    <t>LowWorker</t>
  </si>
  <si>
    <t>VendorCode</t>
  </si>
  <si>
    <t>SubmitBU</t>
  </si>
  <si>
    <t>SubmitStaff</t>
  </si>
  <si>
    <r>
      <t>F</t>
    </r>
    <r>
      <rPr>
        <sz val="12"/>
        <rFont val="Arial"/>
        <family val="2"/>
      </rPr>
      <t>rance</t>
    </r>
  </si>
  <si>
    <r>
      <t>U</t>
    </r>
    <r>
      <rPr>
        <sz val="12"/>
        <rFont val="Arial"/>
        <family val="2"/>
      </rPr>
      <t>K</t>
    </r>
  </si>
  <si>
    <r>
      <t>S</t>
    </r>
    <r>
      <rPr>
        <sz val="12"/>
        <rFont val="Arial"/>
        <family val="2"/>
      </rPr>
      <t>pain</t>
    </r>
  </si>
  <si>
    <r>
      <t>I</t>
    </r>
    <r>
      <rPr>
        <sz val="12"/>
        <rFont val="Arial"/>
        <family val="2"/>
      </rPr>
      <t>taly</t>
    </r>
  </si>
  <si>
    <t>Garmen</t>
  </si>
  <si>
    <t>main</t>
  </si>
  <si>
    <t>main</t>
  </si>
  <si>
    <r>
      <t>F</t>
    </r>
    <r>
      <rPr>
        <sz val="12"/>
        <rFont val="Arial"/>
        <family val="2"/>
      </rPr>
      <t>actory</t>
    </r>
  </si>
  <si>
    <t>main process memo</t>
  </si>
  <si>
    <t>outsouring process memo</t>
  </si>
  <si>
    <t>lowleadtime</t>
  </si>
  <si>
    <t>Section A</t>
  </si>
  <si>
    <t>Products / Equipment / Capability Evalution</t>
  </si>
  <si>
    <r>
      <t>產品</t>
    </r>
    <r>
      <rPr>
        <b/>
        <sz val="12"/>
        <rFont val="Times New Roman"/>
        <family val="1"/>
      </rPr>
      <t>/</t>
    </r>
    <r>
      <rPr>
        <b/>
        <sz val="12"/>
        <rFont val="標楷體"/>
        <family val="4"/>
      </rPr>
      <t>設備</t>
    </r>
    <r>
      <rPr>
        <b/>
        <sz val="12"/>
        <rFont val="Times New Roman"/>
        <family val="1"/>
      </rPr>
      <t>/</t>
    </r>
    <r>
      <rPr>
        <b/>
        <sz val="12"/>
        <rFont val="標楷體"/>
        <family val="4"/>
      </rPr>
      <t>能力檢查</t>
    </r>
    <r>
      <rPr>
        <b/>
        <sz val="12"/>
        <rFont val="Times New Roman"/>
        <family val="1"/>
      </rPr>
      <t>:</t>
    </r>
  </si>
  <si>
    <r>
      <t xml:space="preserve">Evaluation Factor
</t>
    </r>
    <r>
      <rPr>
        <sz val="12"/>
        <rFont val="標楷體"/>
        <family val="4"/>
      </rPr>
      <t>評估要素</t>
    </r>
  </si>
  <si>
    <t>否</t>
  </si>
  <si>
    <r>
      <t xml:space="preserve">Production Equipment/Machinery </t>
    </r>
    <r>
      <rPr>
        <sz val="12"/>
        <rFont val="細明體"/>
        <family val="3"/>
      </rPr>
      <t>工廠設備</t>
    </r>
  </si>
  <si>
    <r>
      <t xml:space="preserve">Tooling </t>
    </r>
    <r>
      <rPr>
        <sz val="12"/>
        <rFont val="細明體"/>
        <family val="3"/>
      </rPr>
      <t>開模能力</t>
    </r>
  </si>
  <si>
    <t>1. 模房有否足夠機器自行制造五金模具</t>
  </si>
  <si>
    <t>2. 模房有否足夠機器自行制造塑膠模具</t>
  </si>
  <si>
    <t>VII.</t>
  </si>
  <si>
    <t>品質管理/測試評估</t>
  </si>
  <si>
    <t xml:space="preserve">        </t>
  </si>
  <si>
    <t>Evaluation of Quality management &amp; Inspection</t>
  </si>
  <si>
    <r>
      <t xml:space="preserve">Evaluation Factor
</t>
    </r>
    <r>
      <rPr>
        <sz val="12"/>
        <rFont val="標楷體"/>
        <family val="4"/>
      </rPr>
      <t>評估要素</t>
    </r>
  </si>
  <si>
    <t>VIII.</t>
  </si>
  <si>
    <t xml:space="preserve">        </t>
  </si>
  <si>
    <t>Evaluation of Management Attitude</t>
  </si>
  <si>
    <r>
      <t xml:space="preserve">Evaluation Factor
</t>
    </r>
    <r>
      <rPr>
        <sz val="12"/>
        <rFont val="標楷體"/>
        <family val="4"/>
      </rPr>
      <t>評估要素</t>
    </r>
  </si>
  <si>
    <t>是</t>
  </si>
  <si>
    <t>*</t>
  </si>
  <si>
    <t>(國家 Country)</t>
  </si>
  <si>
    <t>(省  Province )</t>
  </si>
  <si>
    <t xml:space="preserve"> (市 / 縣 City)</t>
  </si>
  <si>
    <t>(區 District)</t>
  </si>
  <si>
    <t>品質部 (Quality Dept.)</t>
  </si>
  <si>
    <t>網頁 (Website) :</t>
  </si>
  <si>
    <t>旺季(Peak Season)</t>
  </si>
  <si>
    <t>淡季(Low Season)</t>
  </si>
  <si>
    <t>來料檢驗</t>
  </si>
  <si>
    <t>生產線抽檢</t>
  </si>
  <si>
    <t>走貨前檢驗</t>
  </si>
  <si>
    <t>設有驗貨報告</t>
  </si>
  <si>
    <r>
      <t xml:space="preserve">1. </t>
    </r>
    <r>
      <rPr>
        <sz val="12"/>
        <rFont val="細明體"/>
        <family val="3"/>
      </rPr>
      <t>產品質量水平是否合適</t>
    </r>
  </si>
  <si>
    <r>
      <t xml:space="preserve">2. </t>
    </r>
    <r>
      <rPr>
        <sz val="12"/>
        <rFont val="細明體"/>
        <family val="3"/>
      </rPr>
      <t>是否熟練於生產</t>
    </r>
    <r>
      <rPr>
        <sz val="12"/>
        <rFont val="Times New Roman"/>
        <family val="1"/>
      </rPr>
      <t xml:space="preserve"> "</t>
    </r>
    <r>
      <rPr>
        <sz val="12"/>
        <rFont val="細明體"/>
        <family val="3"/>
      </rPr>
      <t>目標產品</t>
    </r>
    <r>
      <rPr>
        <sz val="12"/>
        <rFont val="Times New Roman"/>
        <family val="1"/>
      </rPr>
      <t xml:space="preserve">" </t>
    </r>
    <r>
      <rPr>
        <sz val="12"/>
        <rFont val="細明體"/>
        <family val="3"/>
      </rPr>
      <t>或者類似的產品</t>
    </r>
  </si>
  <si>
    <r>
      <t xml:space="preserve">2. </t>
    </r>
    <r>
      <rPr>
        <sz val="12"/>
        <rFont val="細明體"/>
        <family val="3"/>
      </rPr>
      <t>是否作主動介紹產品</t>
    </r>
    <r>
      <rPr>
        <sz val="12"/>
        <rFont val="Times New Roman"/>
        <family val="1"/>
      </rPr>
      <t>/</t>
    </r>
    <r>
      <rPr>
        <sz val="12"/>
        <rFont val="細明體"/>
        <family val="3"/>
      </rPr>
      <t>工廠</t>
    </r>
  </si>
  <si>
    <r>
      <t xml:space="preserve">3. </t>
    </r>
    <r>
      <rPr>
        <sz val="12"/>
        <rFont val="細明體"/>
        <family val="3"/>
      </rPr>
      <t>是否作主動要求向我司查詢客戶需要</t>
    </r>
  </si>
  <si>
    <r>
      <t xml:space="preserve">2. </t>
    </r>
    <r>
      <rPr>
        <sz val="12"/>
        <rFont val="細明體"/>
        <family val="3"/>
      </rPr>
      <t>有否主動披露其他客人的新開發產品的資料</t>
    </r>
  </si>
  <si>
    <t>設有QC部</t>
  </si>
  <si>
    <t>生產線配有工作指導書</t>
  </si>
  <si>
    <t>設有產品檢驗標準</t>
  </si>
  <si>
    <t>設有測試房</t>
  </si>
  <si>
    <r>
      <t xml:space="preserve">Production Category &amp; Range </t>
    </r>
    <r>
      <rPr>
        <sz val="12"/>
        <rFont val="細明體"/>
        <family val="3"/>
      </rPr>
      <t>產品類別</t>
    </r>
  </si>
  <si>
    <t>1. 生產技術及設備能否配合產品的需要</t>
  </si>
  <si>
    <t>3. 模房有否幫客人開模</t>
  </si>
  <si>
    <r>
      <t xml:space="preserve">4. </t>
    </r>
    <r>
      <rPr>
        <sz val="12"/>
        <rFont val="細明體"/>
        <family val="3"/>
      </rPr>
      <t>模房有否修模</t>
    </r>
    <r>
      <rPr>
        <sz val="12"/>
        <rFont val="Times New Roman"/>
        <family val="1"/>
      </rPr>
      <t>/</t>
    </r>
    <r>
      <rPr>
        <sz val="12"/>
        <rFont val="細明體"/>
        <family val="3"/>
      </rPr>
      <t>改模記錄</t>
    </r>
  </si>
  <si>
    <r>
      <t xml:space="preserve">1. </t>
    </r>
    <r>
      <rPr>
        <sz val="12"/>
        <rFont val="細明體"/>
        <family val="3"/>
      </rPr>
      <t>產品是否需要適通過歐美的檢測</t>
    </r>
  </si>
  <si>
    <r>
      <t xml:space="preserve">2. </t>
    </r>
    <r>
      <rPr>
        <sz val="12"/>
        <rFont val="細明體"/>
        <family val="3"/>
      </rPr>
      <t>有沒有配備測試房</t>
    </r>
  </si>
  <si>
    <r>
      <t xml:space="preserve">3. </t>
    </r>
    <r>
      <rPr>
        <sz val="12"/>
        <rFont val="細明體"/>
        <family val="3"/>
      </rPr>
      <t>測試設備是否妥當保養及使用</t>
    </r>
  </si>
  <si>
    <r>
      <t xml:space="preserve">Eagerness to deal with Wings </t>
    </r>
    <r>
      <rPr>
        <sz val="12"/>
        <rFont val="標楷體"/>
        <family val="4"/>
      </rPr>
      <t>熱誠度</t>
    </r>
  </si>
  <si>
    <r>
      <t xml:space="preserve">1. </t>
    </r>
    <r>
      <rPr>
        <sz val="12"/>
        <rFont val="細明體"/>
        <family val="3"/>
      </rPr>
      <t>是否由合適的負責人來接待我們</t>
    </r>
  </si>
  <si>
    <r>
      <t xml:space="preserve">Honest &amp; Loyal </t>
    </r>
    <r>
      <rPr>
        <sz val="12"/>
        <rFont val="標楷體"/>
        <family val="4"/>
      </rPr>
      <t>誠實度</t>
    </r>
    <r>
      <rPr>
        <sz val="12"/>
        <rFont val="Times New Roman"/>
        <family val="1"/>
      </rPr>
      <t xml:space="preserve"> &amp; </t>
    </r>
    <r>
      <rPr>
        <sz val="12"/>
        <rFont val="標楷體"/>
        <family val="4"/>
      </rPr>
      <t>忠誠度</t>
    </r>
  </si>
  <si>
    <r>
      <t xml:space="preserve">1. </t>
    </r>
    <r>
      <rPr>
        <sz val="12"/>
        <rFont val="細明體"/>
        <family val="3"/>
      </rPr>
      <t>是否填寫</t>
    </r>
    <r>
      <rPr>
        <sz val="12"/>
        <rFont val="Times New Roman"/>
        <family val="1"/>
      </rPr>
      <t xml:space="preserve">Vendor Profile </t>
    </r>
    <r>
      <rPr>
        <sz val="12"/>
        <rFont val="細明體"/>
        <family val="3"/>
      </rPr>
      <t>資料跟事實不符</t>
    </r>
  </si>
  <si>
    <r>
      <t xml:space="preserve">4. </t>
    </r>
    <r>
      <rPr>
        <sz val="12"/>
        <rFont val="細明體"/>
        <family val="3"/>
      </rPr>
      <t>有沒有抄襲其他客人的產品作為自已的產品</t>
    </r>
  </si>
  <si>
    <r>
      <t xml:space="preserve">5. </t>
    </r>
    <r>
      <rPr>
        <sz val="12"/>
        <rFont val="細明體"/>
        <family val="3"/>
      </rPr>
      <t>是否輕易把其他客人產品樣本交給我們</t>
    </r>
  </si>
  <si>
    <r>
      <t xml:space="preserve">Long Term Relationship </t>
    </r>
    <r>
      <rPr>
        <sz val="12"/>
        <rFont val="標楷體"/>
        <family val="4"/>
      </rPr>
      <t>長線發展</t>
    </r>
  </si>
  <si>
    <r>
      <t xml:space="preserve">1. </t>
    </r>
    <r>
      <rPr>
        <sz val="12"/>
        <rFont val="細明體"/>
        <family val="3"/>
      </rPr>
      <t>當我們說明產品開發週期后</t>
    </r>
    <r>
      <rPr>
        <sz val="12"/>
        <rFont val="Times New Roman"/>
        <family val="1"/>
      </rPr>
      <t xml:space="preserve">, </t>
    </r>
    <r>
      <rPr>
        <sz val="12"/>
        <rFont val="細明體"/>
        <family val="3"/>
      </rPr>
      <t>工廠是否表逹出沒有興趣或不耐煩</t>
    </r>
  </si>
  <si>
    <r>
      <t>相片</t>
    </r>
    <r>
      <rPr>
        <sz val="12"/>
        <rFont val="Times New Roman"/>
        <family val="1"/>
      </rPr>
      <t xml:space="preserve"> / </t>
    </r>
    <r>
      <rPr>
        <sz val="12"/>
        <rFont val="標楷體"/>
        <family val="4"/>
      </rPr>
      <t>商品目錄</t>
    </r>
    <r>
      <rPr>
        <sz val="12"/>
        <rFont val="Times New Roman"/>
        <family val="1"/>
      </rPr>
      <t xml:space="preserve"> (Photo / Catalogue)</t>
    </r>
  </si>
  <si>
    <t>Wings Trading (HK) Co., Ltd.</t>
  </si>
  <si>
    <t>Photos</t>
  </si>
  <si>
    <r>
      <t>C</t>
    </r>
    <r>
      <rPr>
        <sz val="12"/>
        <rFont val="Arial"/>
        <family val="2"/>
      </rPr>
      <t>aption</t>
    </r>
  </si>
  <si>
    <t>Insert Photo here (reset photos height to 6 cm)</t>
  </si>
  <si>
    <t>機器(Machinery Description)</t>
  </si>
  <si>
    <t>類別(Type)</t>
  </si>
  <si>
    <t>品牌(Brand)</t>
  </si>
  <si>
    <t>機齡(Age)</t>
  </si>
  <si>
    <t>數量(Quantity)</t>
  </si>
  <si>
    <t>BusType</t>
  </si>
  <si>
    <t>ISO9000</t>
  </si>
  <si>
    <t>SA8000</t>
  </si>
  <si>
    <t>Showroom</t>
  </si>
  <si>
    <t>FactoryArea</t>
  </si>
  <si>
    <t>EUCountry</t>
  </si>
  <si>
    <t>BuildTooling</t>
  </si>
  <si>
    <t>BuildToolEquipment</t>
  </si>
  <si>
    <t>ToolingLeadTime</t>
  </si>
  <si>
    <t>Toolingsoftware</t>
  </si>
  <si>
    <r>
      <t>T</t>
    </r>
    <r>
      <rPr>
        <sz val="12"/>
        <rFont val="Arial Black"/>
        <family val="2"/>
      </rPr>
      <t>ype</t>
    </r>
  </si>
  <si>
    <r>
      <t>N</t>
    </r>
    <r>
      <rPr>
        <sz val="12"/>
        <rFont val="Arial Black"/>
        <family val="2"/>
      </rPr>
      <t>ame</t>
    </r>
  </si>
  <si>
    <r>
      <t>T</t>
    </r>
    <r>
      <rPr>
        <sz val="12"/>
        <rFont val="Arial Black"/>
        <family val="2"/>
      </rPr>
      <t>itle</t>
    </r>
  </si>
  <si>
    <r>
      <t>E</t>
    </r>
    <r>
      <rPr>
        <sz val="12"/>
        <rFont val="Arial Black"/>
        <family val="2"/>
      </rPr>
      <t>-mail</t>
    </r>
  </si>
  <si>
    <t>status</t>
  </si>
  <si>
    <t>Caption</t>
  </si>
  <si>
    <t>Caption</t>
  </si>
  <si>
    <r>
      <t xml:space="preserve">3. </t>
    </r>
    <r>
      <rPr>
        <sz val="12"/>
        <rFont val="細明體"/>
        <family val="3"/>
      </rPr>
      <t>有沒有自動展示其他客人的產品樣辦</t>
    </r>
  </si>
  <si>
    <t>Please click "+" to show "Check list of Evalution"</t>
  </si>
  <si>
    <t>* 商品目錄請交OAD存檔 / *相片請貼於Section D</t>
  </si>
  <si>
    <r>
      <t xml:space="preserve">2. </t>
    </r>
    <r>
      <rPr>
        <sz val="12"/>
        <rFont val="細明體"/>
        <family val="3"/>
      </rPr>
      <t>能否說明一般</t>
    </r>
    <r>
      <rPr>
        <sz val="12"/>
        <rFont val="Times New Roman"/>
        <family val="1"/>
      </rPr>
      <t>OEM</t>
    </r>
    <r>
      <rPr>
        <sz val="12"/>
        <rFont val="細明體"/>
        <family val="3"/>
      </rPr>
      <t>產品所需要的週期</t>
    </r>
  </si>
  <si>
    <r>
      <t xml:space="preserve">4. </t>
    </r>
    <r>
      <rPr>
        <sz val="12"/>
        <rFont val="細明體"/>
        <family val="3"/>
      </rPr>
      <t>工廠開發人員是否能就我們對產品的問題作出確實回答</t>
    </r>
    <r>
      <rPr>
        <sz val="12"/>
        <rFont val="Times New Roman"/>
        <family val="1"/>
      </rPr>
      <t xml:space="preserve"> </t>
    </r>
  </si>
  <si>
    <t>VPID:</t>
  </si>
  <si>
    <t xml:space="preserve">ToolingDesign                             </t>
  </si>
  <si>
    <t>Qualty System</t>
  </si>
  <si>
    <t>ERPVendorCode</t>
  </si>
  <si>
    <t>VPSID</t>
  </si>
  <si>
    <t>VPSID</t>
  </si>
  <si>
    <r>
      <t>V</t>
    </r>
    <r>
      <rPr>
        <sz val="12"/>
        <rFont val="Arial"/>
        <family val="2"/>
      </rPr>
      <t>PSID</t>
    </r>
  </si>
  <si>
    <t>VPSID</t>
  </si>
  <si>
    <t>VAT</t>
  </si>
  <si>
    <t>OEMExperinace</t>
  </si>
  <si>
    <t>可/不可</t>
  </si>
  <si>
    <t>VAT RATE</t>
  </si>
  <si>
    <t>R</t>
  </si>
  <si>
    <t>部門 (Departments)</t>
  </si>
  <si>
    <t>自行 in-house/外發 oursourcing</t>
  </si>
  <si>
    <t>(1)</t>
  </si>
  <si>
    <t>公司性質 
(Business Type):</t>
  </si>
  <si>
    <t>傳真 (Fax) :</t>
  </si>
  <si>
    <t>電郵(Email) :</t>
  </si>
  <si>
    <t>主要出口地區/國家(與貴公司總出口量的比例):-(Major Export Regions / Countries (% distribution of Total Export Volume):-</t>
  </si>
  <si>
    <t>OEM 經驗:</t>
  </si>
  <si>
    <t>工人(旺季) No of workers（Peak Season):</t>
  </si>
  <si>
    <t>工程部 - 技術人員 (Engineering Dept - Technical staff)</t>
  </si>
  <si>
    <t>(街號/大廈/樓層/單位 Street/Building/Floor/Flat)</t>
  </si>
  <si>
    <t>可否在中國做內銷
(Domestic Sales in China)</t>
  </si>
  <si>
    <t>評分 
(最低1~5最高)</t>
  </si>
  <si>
    <t>T384V1004</t>
  </si>
  <si>
    <t>T384V1101</t>
  </si>
  <si>
    <t>Tel</t>
  </si>
  <si>
    <t>值:</t>
  </si>
  <si>
    <t>數量:</t>
  </si>
  <si>
    <t>生產部門</t>
  </si>
  <si>
    <t>工人(淡季) No of workers（Low Season):</t>
  </si>
  <si>
    <r>
      <rPr>
        <sz val="10"/>
        <rFont val="Times New Roman"/>
        <family val="1"/>
      </rPr>
      <t>(*</t>
    </r>
    <r>
      <rPr>
        <sz val="10"/>
        <rFont val="細明體"/>
        <family val="3"/>
      </rPr>
      <t>如有, 請提供相關証書副本)</t>
    </r>
  </si>
  <si>
    <t>a) FDA</t>
  </si>
  <si>
    <t>b) LFGB</t>
  </si>
  <si>
    <t>c) EN71</t>
  </si>
  <si>
    <t>貴廠已經有ISO9000認証?</t>
  </si>
  <si>
    <t>(3)</t>
  </si>
  <si>
    <t>貴廠是否熟悉有關SA8000 / 社會保障責任之認証?</t>
  </si>
  <si>
    <t>e) 強制懲罰措施</t>
  </si>
  <si>
    <t>f) 乎合法例工時要求</t>
  </si>
  <si>
    <t>g) 乎合法例工資要求</t>
  </si>
  <si>
    <t>h) 健全發展之管理</t>
  </si>
  <si>
    <r>
      <t>(*</t>
    </r>
    <r>
      <rPr>
        <sz val="10"/>
        <rFont val="細明體"/>
        <family val="3"/>
      </rPr>
      <t>如有, 請提供相關証書副本 / 客戶驗廠証明)</t>
    </r>
  </si>
  <si>
    <r>
      <t>＊如貴司沒有相關認証</t>
    </r>
    <r>
      <rPr>
        <sz val="11"/>
        <rFont val="Times New Roman"/>
        <family val="1"/>
      </rPr>
      <t xml:space="preserve">/ </t>
    </r>
    <r>
      <rPr>
        <sz val="11"/>
        <rFont val="細明體"/>
        <family val="3"/>
      </rPr>
      <t>未曾有客戶進行相關驗廠</t>
    </r>
    <r>
      <rPr>
        <sz val="11"/>
        <rFont val="Times New Roman"/>
        <family val="1"/>
      </rPr>
      <t xml:space="preserve">,  </t>
    </r>
    <r>
      <rPr>
        <sz val="11"/>
        <rFont val="細明體"/>
        <family val="3"/>
      </rPr>
      <t>貴司有沒有進行以下活動：</t>
    </r>
    <r>
      <rPr>
        <sz val="11"/>
        <rFont val="Times New Roman"/>
        <family val="1"/>
      </rPr>
      <t xml:space="preserve"> </t>
    </r>
  </si>
  <si>
    <r>
      <t>(</t>
    </r>
    <r>
      <rPr>
        <sz val="10"/>
        <rFont val="細明體"/>
        <family val="3"/>
      </rPr>
      <t>４</t>
    </r>
    <r>
      <rPr>
        <sz val="10"/>
        <rFont val="Times New Roman"/>
        <family val="1"/>
      </rPr>
      <t>)</t>
    </r>
  </si>
  <si>
    <t>重要提示:</t>
  </si>
  <si>
    <t>生產設備/機器 (Machinery Description)</t>
  </si>
  <si>
    <t>Y是/N不是</t>
  </si>
  <si>
    <t>承上題，貴廠可以提供上述所需資料証明已進行有關行動？</t>
  </si>
  <si>
    <r>
      <t xml:space="preserve">1. </t>
    </r>
    <r>
      <rPr>
        <sz val="12"/>
        <rFont val="細明體"/>
        <family val="3"/>
      </rPr>
      <t>保障產品安全及執行社會保障責任乃作為飛騰行供應商之重要條件</t>
    </r>
    <r>
      <rPr>
        <sz val="12"/>
        <rFont val="Times New Roman"/>
        <family val="1"/>
      </rPr>
      <t xml:space="preserve">, </t>
    </r>
    <r>
      <rPr>
        <sz val="12"/>
        <rFont val="細明體"/>
        <family val="3"/>
      </rPr>
      <t>供應商應確保盡可能與任何分包商的或供應商本身也遵守此行為準則。</t>
    </r>
  </si>
  <si>
    <r>
      <t xml:space="preserve">2. </t>
    </r>
    <r>
      <rPr>
        <sz val="12"/>
        <rFont val="細明體"/>
        <family val="3"/>
      </rPr>
      <t>飛騰行將要求供應商對未能到要求之準則作出適時改善</t>
    </r>
    <r>
      <rPr>
        <sz val="12"/>
        <rFont val="Times New Roman"/>
        <family val="1"/>
      </rPr>
      <t xml:space="preserve">, </t>
    </r>
    <r>
      <rPr>
        <sz val="12"/>
        <rFont val="細明體"/>
        <family val="3"/>
      </rPr>
      <t>未有按指定要求作出改善情況</t>
    </r>
    <r>
      <rPr>
        <sz val="12"/>
        <rFont val="Times New Roman"/>
        <family val="1"/>
      </rPr>
      <t xml:space="preserve">, </t>
    </r>
    <r>
      <rPr>
        <sz val="12"/>
        <rFont val="細明體"/>
        <family val="3"/>
      </rPr>
      <t>飛騰行有權終止跟該供應商之所有合作。</t>
    </r>
  </si>
  <si>
    <t>Defective Handling 不良品處理</t>
  </si>
  <si>
    <t>1. 是否巳設有"驗貨報告"並有良好記錄</t>
  </si>
  <si>
    <t>2. 是否已設有"產品檢驗標準"文件並有良好記錄</t>
  </si>
  <si>
    <r>
      <t xml:space="preserve">1. </t>
    </r>
    <r>
      <rPr>
        <sz val="12"/>
        <rFont val="細明體"/>
        <family val="3"/>
      </rPr>
      <t>工廠有獨立的</t>
    </r>
    <r>
      <rPr>
        <sz val="12"/>
        <rFont val="Times New Roman"/>
        <family val="1"/>
      </rPr>
      <t>QC</t>
    </r>
    <r>
      <rPr>
        <sz val="12"/>
        <rFont val="細明體"/>
        <family val="3"/>
      </rPr>
      <t>部門</t>
    </r>
  </si>
  <si>
    <r>
      <t>2. QC</t>
    </r>
    <r>
      <rPr>
        <sz val="12"/>
        <rFont val="細明體"/>
        <family val="3"/>
      </rPr>
      <t>人員配備容易識別的制服</t>
    </r>
    <r>
      <rPr>
        <sz val="12"/>
        <rFont val="Times New Roman"/>
        <family val="1"/>
      </rPr>
      <t>/</t>
    </r>
    <r>
      <rPr>
        <sz val="12"/>
        <rFont val="細明體"/>
        <family val="3"/>
      </rPr>
      <t>標幟</t>
    </r>
  </si>
  <si>
    <r>
      <t>3. QC</t>
    </r>
    <r>
      <rPr>
        <sz val="12"/>
        <rFont val="細明體"/>
        <family val="3"/>
      </rPr>
      <t>人員跟生產線人數比例合適</t>
    </r>
  </si>
  <si>
    <r>
      <t xml:space="preserve">1. </t>
    </r>
    <r>
      <rPr>
        <sz val="12"/>
        <rFont val="細明體"/>
        <family val="3"/>
      </rPr>
      <t>有否進行來料檢驗</t>
    </r>
  </si>
  <si>
    <r>
      <t xml:space="preserve">2. </t>
    </r>
    <r>
      <rPr>
        <sz val="12"/>
        <rFont val="細明體"/>
        <family val="3"/>
      </rPr>
      <t>有否進行生產線抽檢</t>
    </r>
  </si>
  <si>
    <r>
      <t xml:space="preserve">3. </t>
    </r>
    <r>
      <rPr>
        <sz val="12"/>
        <rFont val="細明體"/>
        <family val="3"/>
      </rPr>
      <t>有否進行走貨前檢驗</t>
    </r>
  </si>
  <si>
    <r>
      <t xml:space="preserve">Production line Spot check  </t>
    </r>
    <r>
      <rPr>
        <sz val="12"/>
        <rFont val="細明體"/>
        <family val="3"/>
      </rPr>
      <t>生產線抽檢</t>
    </r>
  </si>
  <si>
    <r>
      <t xml:space="preserve">1. </t>
    </r>
    <r>
      <rPr>
        <sz val="12"/>
        <rFont val="細明體"/>
        <family val="3"/>
      </rPr>
      <t>在生產線上配備檢查位</t>
    </r>
  </si>
  <si>
    <r>
      <t>2. QC</t>
    </r>
    <r>
      <rPr>
        <sz val="12"/>
        <rFont val="細明體"/>
        <family val="3"/>
      </rPr>
      <t>人員不會直接參與生產工作</t>
    </r>
  </si>
  <si>
    <r>
      <t xml:space="preserve">1. </t>
    </r>
    <r>
      <rPr>
        <sz val="12"/>
        <rFont val="細明體"/>
        <family val="3"/>
      </rPr>
      <t>生產線是否具備分別不良品方法</t>
    </r>
    <r>
      <rPr>
        <sz val="12"/>
        <rFont val="Times New Roman"/>
        <family val="1"/>
      </rPr>
      <t xml:space="preserve">, </t>
    </r>
    <r>
      <rPr>
        <sz val="12"/>
        <rFont val="細明體"/>
        <family val="3"/>
      </rPr>
      <t>生產線員工好容易分別不良品</t>
    </r>
  </si>
  <si>
    <r>
      <t xml:space="preserve">2. </t>
    </r>
    <r>
      <rPr>
        <sz val="12"/>
        <rFont val="細明體"/>
        <family val="3"/>
      </rPr>
      <t>倉庫有沒有區分好成品區</t>
    </r>
    <r>
      <rPr>
        <sz val="12"/>
        <rFont val="Times New Roman"/>
        <family val="1"/>
      </rPr>
      <t xml:space="preserve">, </t>
    </r>
    <r>
      <rPr>
        <sz val="12"/>
        <rFont val="細明體"/>
        <family val="3"/>
      </rPr>
      <t>次品</t>
    </r>
    <r>
      <rPr>
        <sz val="12"/>
        <rFont val="Times New Roman"/>
        <family val="1"/>
      </rPr>
      <t>/</t>
    </r>
    <r>
      <rPr>
        <sz val="12"/>
        <rFont val="細明體"/>
        <family val="3"/>
      </rPr>
      <t>廢品區</t>
    </r>
  </si>
  <si>
    <r>
      <t xml:space="preserve">1. </t>
    </r>
    <r>
      <rPr>
        <sz val="12"/>
        <rFont val="細明體"/>
        <family val="3"/>
      </rPr>
      <t>收到客戶投訴是否向管理層報告</t>
    </r>
  </si>
  <si>
    <r>
      <t xml:space="preserve">2. </t>
    </r>
    <r>
      <rPr>
        <sz val="12"/>
        <rFont val="細明體"/>
        <family val="3"/>
      </rPr>
      <t>是否設有</t>
    </r>
    <r>
      <rPr>
        <sz val="12"/>
        <rFont val="Times New Roman"/>
        <family val="1"/>
      </rPr>
      <t>"</t>
    </r>
    <r>
      <rPr>
        <sz val="12"/>
        <rFont val="細明體"/>
        <family val="3"/>
      </rPr>
      <t>投訴處理程序</t>
    </r>
    <r>
      <rPr>
        <sz val="12"/>
        <rFont val="Times New Roman"/>
        <family val="1"/>
      </rPr>
      <t>"</t>
    </r>
  </si>
  <si>
    <r>
      <t xml:space="preserve">Quality Assurance/Control Process </t>
    </r>
    <r>
      <rPr>
        <sz val="12"/>
        <rFont val="新細明體"/>
        <family val="1"/>
      </rPr>
      <t>一般品質保證/控制程序</t>
    </r>
  </si>
  <si>
    <r>
      <t xml:space="preserve">Quality Documentation  </t>
    </r>
    <r>
      <rPr>
        <sz val="12"/>
        <rFont val="新細明體"/>
        <family val="1"/>
      </rPr>
      <t>質量文件</t>
    </r>
  </si>
  <si>
    <r>
      <t xml:space="preserve">Compliance Standard </t>
    </r>
    <r>
      <rPr>
        <sz val="12"/>
        <rFont val="新細明體"/>
        <family val="1"/>
      </rPr>
      <t>產品檢測</t>
    </r>
  </si>
  <si>
    <t>VI.</t>
  </si>
  <si>
    <r>
      <t>主要生產設備</t>
    </r>
    <r>
      <rPr>
        <b/>
        <sz val="12"/>
        <rFont val="Times New Roman"/>
        <family val="1"/>
      </rPr>
      <t>/</t>
    </r>
    <r>
      <rPr>
        <b/>
        <sz val="12"/>
        <rFont val="新細明體"/>
        <family val="1"/>
      </rPr>
      <t>機器</t>
    </r>
    <r>
      <rPr>
        <b/>
        <sz val="12"/>
        <rFont val="Times New Roman"/>
        <family val="1"/>
      </rPr>
      <t>( Major Machinery)</t>
    </r>
  </si>
  <si>
    <t>成立年份 
(Establishment Year) :</t>
  </si>
  <si>
    <t xml:space="preserve"> 職位 (Title):</t>
  </si>
  <si>
    <t>電話:</t>
  </si>
  <si>
    <t>聯絡人_2
(Contact Person 2):</t>
  </si>
  <si>
    <t>職位 (Title):</t>
  </si>
  <si>
    <t>職位 (Title):</t>
  </si>
  <si>
    <t>(國家 Country)</t>
  </si>
  <si>
    <t>(省  Province )</t>
  </si>
  <si>
    <t xml:space="preserve"> (市 City)</t>
  </si>
  <si>
    <t>(區 / 縣 District)</t>
  </si>
  <si>
    <t>(街號/大廈/樓層/單位 Street/Building/Floor/Flat)</t>
  </si>
  <si>
    <t>折扣 
(Trade Discount) :</t>
  </si>
  <si>
    <t>貨幣
(Currency):</t>
  </si>
  <si>
    <t>日</t>
  </si>
  <si>
    <t>如可做內銷,
請說明VAT稅率:</t>
  </si>
  <si>
    <t>樣品展示室
Showroom:</t>
  </si>
  <si>
    <t>電話:</t>
  </si>
  <si>
    <t xml:space="preserve">請列舉以下國家 (Please select the following countries) </t>
  </si>
  <si>
    <t>其他(Others)  (%)</t>
  </si>
  <si>
    <t xml:space="preserve">業務性質
(Business Nature):  </t>
  </si>
  <si>
    <t>主要產品類型
(Major Product Range):</t>
  </si>
  <si>
    <t xml:space="preserve">廠房面積 
(Factory Area) </t>
  </si>
  <si>
    <t>年均總出口量
Total Export Volume:</t>
  </si>
  <si>
    <r>
      <t>(</t>
    </r>
    <r>
      <rPr>
        <b/>
        <sz val="11"/>
        <rFont val="細明體"/>
        <family val="3"/>
      </rPr>
      <t>例</t>
    </r>
    <r>
      <rPr>
        <b/>
        <sz val="11"/>
        <rFont val="Times New Roman"/>
        <family val="1"/>
      </rPr>
      <t xml:space="preserve">. </t>
    </r>
    <r>
      <rPr>
        <b/>
        <sz val="11"/>
        <rFont val="細明體"/>
        <family val="3"/>
      </rPr>
      <t>工貿</t>
    </r>
    <r>
      <rPr>
        <b/>
        <sz val="11"/>
        <rFont val="Times New Roman"/>
        <family val="1"/>
      </rPr>
      <t xml:space="preserve">/ </t>
    </r>
    <r>
      <rPr>
        <b/>
        <sz val="11"/>
        <rFont val="細明體"/>
        <family val="3"/>
      </rPr>
      <t>生產商</t>
    </r>
    <r>
      <rPr>
        <b/>
        <sz val="11"/>
        <rFont val="Times New Roman"/>
        <family val="1"/>
      </rPr>
      <t>)</t>
    </r>
  </si>
  <si>
    <t>(例: USD 1,000,000 / 1,000,000件)</t>
  </si>
  <si>
    <t>(*如有, 請填寫頁2)</t>
  </si>
  <si>
    <r>
      <t>工廠開發及生產力</t>
    </r>
    <r>
      <rPr>
        <b/>
        <sz val="14"/>
        <rFont val="Times New Roman"/>
        <family val="1"/>
      </rPr>
      <t xml:space="preserve"> (Factory Facilities &amp; Capabillities)</t>
    </r>
  </si>
  <si>
    <t>美國(U.S.) (%)</t>
  </si>
  <si>
    <t>歐洲(Europe) (%)</t>
  </si>
  <si>
    <t>主要客戶:</t>
  </si>
  <si>
    <t>主要客戶:</t>
  </si>
  <si>
    <r>
      <t xml:space="preserve">主要外發工序 
</t>
    </r>
    <r>
      <rPr>
        <sz val="10"/>
        <rFont val="Times New Roman"/>
        <family val="1"/>
      </rPr>
      <t>(Major Out-sourcing process):</t>
    </r>
  </si>
  <si>
    <r>
      <t>開模能力</t>
    </r>
    <r>
      <rPr>
        <sz val="10"/>
        <rFont val="Times New Roman"/>
        <family val="1"/>
      </rPr>
      <t xml:space="preserve"> 
(Build Tooling):</t>
    </r>
  </si>
  <si>
    <r>
      <t xml:space="preserve">開模設施
</t>
    </r>
    <r>
      <rPr>
        <sz val="10"/>
        <rFont val="Times New Roman"/>
        <family val="1"/>
      </rPr>
      <t>(Equipment):</t>
    </r>
  </si>
  <si>
    <r>
      <t>設計</t>
    </r>
    <r>
      <rPr>
        <sz val="10"/>
        <rFont val="Times New Roman"/>
        <family val="1"/>
      </rPr>
      <t>/</t>
    </r>
    <r>
      <rPr>
        <sz val="10"/>
        <rFont val="新細明體"/>
        <family val="1"/>
      </rPr>
      <t xml:space="preserve">開發能力
</t>
    </r>
    <r>
      <rPr>
        <sz val="10"/>
        <rFont val="Times New Roman"/>
        <family val="1"/>
      </rPr>
      <t xml:space="preserve">(Design &amp; Development):                                  </t>
    </r>
  </si>
  <si>
    <r>
      <t xml:space="preserve">開模時間
</t>
    </r>
    <r>
      <rPr>
        <sz val="10"/>
        <rFont val="Times New Roman"/>
        <family val="1"/>
      </rPr>
      <t>(Tooling Lead Time (days)):</t>
    </r>
  </si>
  <si>
    <t>日</t>
  </si>
  <si>
    <r>
      <t>開模使用電腦軟件</t>
    </r>
    <r>
      <rPr>
        <sz val="10"/>
        <rFont val="新細明體"/>
        <family val="1"/>
      </rPr>
      <t xml:space="preserve">
</t>
    </r>
    <r>
      <rPr>
        <sz val="10"/>
        <rFont val="Times New Roman"/>
        <family val="1"/>
      </rPr>
      <t>(Engineering software using):</t>
    </r>
  </si>
  <si>
    <r>
      <rPr>
        <sz val="11"/>
        <rFont val="細明體"/>
        <family val="3"/>
      </rPr>
      <t>如貴司沒有</t>
    </r>
    <r>
      <rPr>
        <sz val="11"/>
        <rFont val="Times New Roman"/>
        <family val="1"/>
      </rPr>
      <t>ISO9000</t>
    </r>
    <r>
      <rPr>
        <sz val="11"/>
        <rFont val="細明體"/>
        <family val="3"/>
      </rPr>
      <t>認証</t>
    </r>
    <r>
      <rPr>
        <sz val="11"/>
        <rFont val="Times New Roman"/>
        <family val="1"/>
      </rPr>
      <t xml:space="preserve">,  </t>
    </r>
    <r>
      <rPr>
        <sz val="11"/>
        <rFont val="細明體"/>
        <family val="3"/>
      </rPr>
      <t>貴司有沒有進行以下活動以確保產品的質量</t>
    </r>
    <r>
      <rPr>
        <sz val="11"/>
        <rFont val="Times New Roman"/>
        <family val="1"/>
      </rPr>
      <t xml:space="preserve"> </t>
    </r>
  </si>
  <si>
    <t>d) BPA free</t>
  </si>
  <si>
    <t>a) 禁止聘用童工</t>
  </si>
  <si>
    <t>b) 提供合適及安全工作環境</t>
  </si>
  <si>
    <t>c) 組織工會與集體談判的權利</t>
  </si>
  <si>
    <t>d) 任何歧視</t>
  </si>
  <si>
    <r>
      <t>貴司是否熟悉美國</t>
    </r>
    <r>
      <rPr>
        <sz val="11"/>
        <rFont val="Times New Roman"/>
        <family val="1"/>
      </rPr>
      <t>/</t>
    </r>
    <r>
      <rPr>
        <sz val="11"/>
        <rFont val="新細明體"/>
        <family val="1"/>
      </rPr>
      <t>歐洲等國家的各類產品檢測標準</t>
    </r>
    <r>
      <rPr>
        <sz val="11"/>
        <rFont val="Times New Roman"/>
        <family val="1"/>
      </rPr>
      <t>?</t>
    </r>
  </si>
  <si>
    <r>
      <t>e) Others:_____________ (</t>
    </r>
    <r>
      <rPr>
        <sz val="11"/>
        <rFont val="細明體"/>
        <family val="3"/>
      </rPr>
      <t>請註明</t>
    </r>
    <r>
      <rPr>
        <sz val="11"/>
        <rFont val="Times New Roman"/>
        <family val="1"/>
      </rPr>
      <t>)</t>
    </r>
  </si>
  <si>
    <r>
      <t>商機</t>
    </r>
    <r>
      <rPr>
        <sz val="10"/>
        <rFont val="Times New Roman"/>
        <family val="1"/>
      </rPr>
      <t xml:space="preserve"> 
(Opportunities):</t>
    </r>
  </si>
  <si>
    <t>Business Opportunities with Wings:</t>
  </si>
  <si>
    <r>
      <t>競爭優勢</t>
    </r>
    <r>
      <rPr>
        <sz val="10"/>
        <rFont val="Times New Roman"/>
        <family val="1"/>
      </rPr>
      <t xml:space="preserve"> 
(Competitive advantages):</t>
    </r>
  </si>
  <si>
    <t>商機 /競爭優勢 :</t>
  </si>
  <si>
    <r>
      <t xml:space="preserve">Complaint Handling </t>
    </r>
    <r>
      <rPr>
        <sz val="12"/>
        <rFont val="新細明體"/>
        <family val="1"/>
      </rPr>
      <t>質量</t>
    </r>
    <r>
      <rPr>
        <sz val="12"/>
        <rFont val="新細明體"/>
        <family val="1"/>
      </rPr>
      <t>投訴處理 (內/外部)</t>
    </r>
  </si>
  <si>
    <r>
      <t xml:space="preserve">3. </t>
    </r>
    <r>
      <rPr>
        <sz val="12"/>
        <rFont val="細明體"/>
        <family val="3"/>
      </rPr>
      <t>有否使用客人提供的</t>
    </r>
    <r>
      <rPr>
        <sz val="12"/>
        <rFont val="Times New Roman"/>
        <family val="1"/>
      </rPr>
      <t>"</t>
    </r>
    <r>
      <rPr>
        <sz val="12"/>
        <rFont val="細明體"/>
        <family val="3"/>
      </rPr>
      <t>產品檢驗標準</t>
    </r>
    <r>
      <rPr>
        <sz val="12"/>
        <rFont val="Times New Roman"/>
        <family val="1"/>
      </rPr>
      <t>"</t>
    </r>
    <r>
      <rPr>
        <sz val="12"/>
        <rFont val="細明體"/>
        <family val="3"/>
      </rPr>
      <t>文件</t>
    </r>
    <r>
      <rPr>
        <sz val="12"/>
        <rFont val="Times New Roman"/>
        <family val="1"/>
      </rPr>
      <t xml:space="preserve"> </t>
    </r>
    <r>
      <rPr>
        <sz val="12"/>
        <rFont val="細明體"/>
        <family val="3"/>
      </rPr>
      <t>並有良好記錄</t>
    </r>
  </si>
  <si>
    <r>
      <t xml:space="preserve">3. </t>
    </r>
    <r>
      <rPr>
        <sz val="12"/>
        <rFont val="細明體"/>
        <family val="3"/>
      </rPr>
      <t>生產線已張貼適當的作業指導書給工人參考</t>
    </r>
  </si>
  <si>
    <r>
      <t xml:space="preserve">4. </t>
    </r>
    <r>
      <rPr>
        <sz val="12"/>
        <rFont val="細明體"/>
        <family val="3"/>
      </rPr>
      <t>檢查位已張貼適當的檢驗指導書</t>
    </r>
    <r>
      <rPr>
        <sz val="12"/>
        <rFont val="Times New Roman"/>
        <family val="1"/>
      </rPr>
      <t xml:space="preserve"> (</t>
    </r>
    <r>
      <rPr>
        <sz val="12"/>
        <rFont val="細明體"/>
        <family val="3"/>
      </rPr>
      <t>及工藝卡</t>
    </r>
    <r>
      <rPr>
        <sz val="12"/>
        <rFont val="Times New Roman"/>
        <family val="1"/>
      </rPr>
      <t>)</t>
    </r>
  </si>
  <si>
    <r>
      <t xml:space="preserve">5. </t>
    </r>
    <r>
      <rPr>
        <sz val="12"/>
        <rFont val="細明體"/>
        <family val="3"/>
      </rPr>
      <t>生產線上具有不良品統計數字的報告</t>
    </r>
    <r>
      <rPr>
        <sz val="12"/>
        <rFont val="Times New Roman"/>
        <family val="1"/>
      </rPr>
      <t xml:space="preserve"> /</t>
    </r>
    <r>
      <rPr>
        <sz val="12"/>
        <rFont val="細明體"/>
        <family val="3"/>
      </rPr>
      <t>看板</t>
    </r>
  </si>
  <si>
    <r>
      <t xml:space="preserve">Quality Control HR </t>
    </r>
    <r>
      <rPr>
        <sz val="12"/>
        <rFont val="細明體"/>
        <family val="3"/>
      </rPr>
      <t>品質人員</t>
    </r>
  </si>
  <si>
    <t>管理層評估 (*可選不填)</t>
  </si>
  <si>
    <r>
      <t xml:space="preserve">3. </t>
    </r>
    <r>
      <rPr>
        <sz val="12"/>
        <rFont val="細明體"/>
        <family val="3"/>
      </rPr>
      <t>是否能</t>
    </r>
    <r>
      <rPr>
        <sz val="12"/>
        <rFont val="細明體"/>
        <family val="3"/>
      </rPr>
      <t>主動提供技術意見</t>
    </r>
  </si>
  <si>
    <t>XI.</t>
  </si>
  <si>
    <t>XII.</t>
  </si>
  <si>
    <r>
      <t>意見</t>
    </r>
    <r>
      <rPr>
        <sz val="12"/>
        <rFont val="Times New Roman"/>
        <family val="1"/>
      </rPr>
      <t xml:space="preserve"> (Comment) :</t>
    </r>
  </si>
  <si>
    <r>
      <t>跟進</t>
    </r>
    <r>
      <rPr>
        <sz val="12"/>
        <rFont val="Times New Roman"/>
        <family val="1"/>
      </rPr>
      <t xml:space="preserve"> (Follow up) :</t>
    </r>
  </si>
  <si>
    <t>a) 是否建議跟此供應商合作?</t>
  </si>
  <si>
    <t>請選擇一項</t>
  </si>
  <si>
    <t>b) 如以上為"建議合作", 請建議一合作形式:</t>
  </si>
  <si>
    <t>c) 其他意見</t>
  </si>
  <si>
    <t>Wings聯系部門:</t>
  </si>
  <si>
    <r>
      <t>Wings聯系人員</t>
    </r>
    <r>
      <rPr>
        <b/>
        <sz val="12"/>
        <rFont val="Times New Roman"/>
        <family val="1"/>
      </rPr>
      <t>:</t>
    </r>
  </si>
  <si>
    <r>
      <t>Date</t>
    </r>
    <r>
      <rPr>
        <b/>
        <sz val="12"/>
        <rFont val="Times New Roman"/>
        <family val="1"/>
      </rPr>
      <t>:</t>
    </r>
  </si>
  <si>
    <r>
      <t xml:space="preserve">主要廠內生產工序 
</t>
    </r>
    <r>
      <rPr>
        <sz val="10"/>
        <rFont val="Times New Roman"/>
        <family val="1"/>
      </rPr>
      <t>(Major production process):</t>
    </r>
  </si>
  <si>
    <t>(例: 植毛刷, 電子家電)</t>
  </si>
  <si>
    <t>Vendor Profile - Reference page</t>
  </si>
  <si>
    <t>Metal</t>
  </si>
  <si>
    <t>S/S SUS 420 J1</t>
  </si>
  <si>
    <t>Metal Machining</t>
  </si>
  <si>
    <t>S/S SUS 420 J2</t>
  </si>
  <si>
    <t>Aluminum Extrusion</t>
  </si>
  <si>
    <t>S/S SUS 2 series</t>
  </si>
  <si>
    <t>Metal Stamping</t>
  </si>
  <si>
    <t>S/S SUS 3 series</t>
  </si>
  <si>
    <t>Metal Deep Draw</t>
  </si>
  <si>
    <t>S/S SUS 430</t>
  </si>
  <si>
    <t>Metal Water Blow</t>
  </si>
  <si>
    <t>Zinc Alloy</t>
  </si>
  <si>
    <t>Metal Rubber Blow</t>
  </si>
  <si>
    <t>Aluminum Alloy</t>
  </si>
  <si>
    <t>Metal Screw Turning</t>
  </si>
  <si>
    <t>Plastic</t>
  </si>
  <si>
    <t>Tritan</t>
  </si>
  <si>
    <t>Stainless Steel Die Cast</t>
  </si>
  <si>
    <t>PETG</t>
  </si>
  <si>
    <t>Zinc Alloy Die Cast</t>
  </si>
  <si>
    <t>PET</t>
  </si>
  <si>
    <t>Aluminum Alloy Die Cast</t>
  </si>
  <si>
    <t>Silicone</t>
  </si>
  <si>
    <t>Stainless Steel Lost Wax Casting</t>
  </si>
  <si>
    <t>PCTA / PCTG</t>
  </si>
  <si>
    <t>Spring</t>
  </si>
  <si>
    <t>PVC</t>
  </si>
  <si>
    <t>PU Compression</t>
  </si>
  <si>
    <t>EVA</t>
  </si>
  <si>
    <t>Plastic Extrusion</t>
  </si>
  <si>
    <t>Melamine</t>
  </si>
  <si>
    <t>Silicone Compression</t>
  </si>
  <si>
    <t>Santoprene</t>
  </si>
  <si>
    <t>Silicone Injection</t>
  </si>
  <si>
    <t>TPE</t>
  </si>
  <si>
    <t>Plastic Injection</t>
  </si>
  <si>
    <t>Glass</t>
  </si>
  <si>
    <t>Soda-lime glass</t>
  </si>
  <si>
    <t>Plastic Blowing</t>
  </si>
  <si>
    <t>Tempered glass</t>
  </si>
  <si>
    <t>Melamine Compression</t>
  </si>
  <si>
    <t>Borosilicate glass</t>
  </si>
  <si>
    <t>Rotatory Molding</t>
  </si>
  <si>
    <t>Pyrex</t>
  </si>
  <si>
    <t>Plastic Double Injection</t>
  </si>
  <si>
    <t>Ceramic</t>
  </si>
  <si>
    <t>Porcelain</t>
  </si>
  <si>
    <t>Sponge</t>
  </si>
  <si>
    <t>Stoneware</t>
  </si>
  <si>
    <t>Bristle Planting</t>
  </si>
  <si>
    <t>Earthenware</t>
  </si>
  <si>
    <t>Glass Blowing</t>
  </si>
  <si>
    <t>New Bone China</t>
  </si>
  <si>
    <t>Glass Injection</t>
  </si>
  <si>
    <t>Bone China</t>
  </si>
  <si>
    <t>Glass Compression</t>
  </si>
  <si>
    <t>Fabric</t>
  </si>
  <si>
    <t>Cloth</t>
  </si>
  <si>
    <t>Glass Lampwork</t>
  </si>
  <si>
    <t>Leather</t>
  </si>
  <si>
    <t>Ceramic Injection</t>
  </si>
  <si>
    <t>Neoprene</t>
  </si>
  <si>
    <t>Ceramic Slip Casting</t>
  </si>
  <si>
    <t>Polyester</t>
  </si>
  <si>
    <t>Ceramic Compression</t>
  </si>
  <si>
    <t>Fur</t>
  </si>
  <si>
    <t>Ceramic Throwing</t>
  </si>
  <si>
    <t>Wood</t>
  </si>
  <si>
    <t>Fabric</t>
  </si>
  <si>
    <t>Fabric Sewing</t>
  </si>
  <si>
    <t>Bamboo</t>
  </si>
  <si>
    <t>Bamboo Machining</t>
  </si>
  <si>
    <t>Magnet</t>
  </si>
  <si>
    <t>Wood Machining</t>
  </si>
  <si>
    <t>Electroncis</t>
  </si>
  <si>
    <t>Electronics</t>
  </si>
  <si>
    <t>Surface Finishing</t>
  </si>
  <si>
    <t>Pad Printing</t>
  </si>
  <si>
    <t>Silkscreen Printing</t>
  </si>
  <si>
    <t>Heat Transfer Printing</t>
  </si>
  <si>
    <t>Water Transfer Printing</t>
  </si>
  <si>
    <t>In-mould Labeling</t>
  </si>
  <si>
    <t>Spraying</t>
  </si>
  <si>
    <t>Decalcomania</t>
  </si>
  <si>
    <t>Electrical Etching</t>
  </si>
  <si>
    <t>Electropolishing</t>
  </si>
  <si>
    <t>Plastic Electroplating</t>
  </si>
  <si>
    <t>Metal Electroplating</t>
  </si>
  <si>
    <t>PVD</t>
  </si>
  <si>
    <r>
      <t>(</t>
    </r>
    <r>
      <rPr>
        <u val="single"/>
        <sz val="9.6"/>
        <color indexed="12"/>
        <rFont val="新細明體"/>
        <family val="1"/>
      </rPr>
      <t>請參考產品材料工序頁</t>
    </r>
    <r>
      <rPr>
        <u val="single"/>
        <sz val="9.6"/>
        <color indexed="12"/>
        <rFont val="Arial"/>
        <family val="2"/>
      </rPr>
      <t>)</t>
    </r>
  </si>
  <si>
    <r>
      <t>(</t>
    </r>
    <r>
      <rPr>
        <u val="single"/>
        <sz val="9.6"/>
        <color indexed="12"/>
        <rFont val="新細明體"/>
        <family val="1"/>
      </rPr>
      <t>請按此連結到參考頁</t>
    </r>
    <r>
      <rPr>
        <u val="single"/>
        <sz val="9.6"/>
        <color indexed="12"/>
        <rFont val="Arial"/>
        <family val="2"/>
      </rPr>
      <t>)</t>
    </r>
  </si>
  <si>
    <t>主要生產材料
(Main Production material):</t>
  </si>
  <si>
    <r>
      <t>公司名稱</t>
    </r>
    <r>
      <rPr>
        <sz val="10"/>
        <color indexed="10"/>
        <rFont val="新細明體"/>
        <family val="1"/>
      </rPr>
      <t>*</t>
    </r>
    <r>
      <rPr>
        <sz val="10"/>
        <rFont val="新細明體"/>
        <family val="1"/>
      </rPr>
      <t xml:space="preserve"> 
(Company Name):</t>
    </r>
  </si>
  <si>
    <r>
      <t>電話 (Tel)</t>
    </r>
    <r>
      <rPr>
        <sz val="10"/>
        <color indexed="10"/>
        <rFont val="新細明體"/>
        <family val="1"/>
      </rPr>
      <t xml:space="preserve">* </t>
    </r>
    <r>
      <rPr>
        <sz val="10"/>
        <rFont val="新細明體"/>
        <family val="1"/>
      </rPr>
      <t>:</t>
    </r>
  </si>
  <si>
    <r>
      <t>辦公室地址</t>
    </r>
    <r>
      <rPr>
        <sz val="10"/>
        <color indexed="10"/>
        <rFont val="新細明體"/>
        <family val="1"/>
      </rPr>
      <t xml:space="preserve">*    </t>
    </r>
    <r>
      <rPr>
        <sz val="10"/>
        <rFont val="新細明體"/>
        <family val="1"/>
      </rPr>
      <t xml:space="preserve">
(Address) : </t>
    </r>
  </si>
  <si>
    <r>
      <t>聯絡人_1</t>
    </r>
    <r>
      <rPr>
        <sz val="10"/>
        <color indexed="10"/>
        <rFont val="新細明體"/>
        <family val="1"/>
      </rPr>
      <t>*</t>
    </r>
    <r>
      <rPr>
        <sz val="10"/>
        <rFont val="新細明體"/>
        <family val="1"/>
      </rPr>
      <t xml:space="preserve">
(Contact Person 1):</t>
    </r>
  </si>
  <si>
    <r>
      <t>工廠地址</t>
    </r>
    <r>
      <rPr>
        <sz val="10"/>
        <color indexed="10"/>
        <rFont val="新細明體"/>
        <family val="1"/>
      </rPr>
      <t>*</t>
    </r>
    <r>
      <rPr>
        <sz val="10"/>
        <rFont val="新細明體"/>
        <family val="1"/>
      </rPr>
      <t xml:space="preserve">    
(Address) : </t>
    </r>
  </si>
  <si>
    <r>
      <t>收取電子訂單電郵</t>
    </r>
    <r>
      <rPr>
        <sz val="10"/>
        <color indexed="10"/>
        <rFont val="新細明體"/>
        <family val="1"/>
      </rPr>
      <t>*</t>
    </r>
    <r>
      <rPr>
        <sz val="10"/>
        <rFont val="新細明體"/>
        <family val="1"/>
      </rPr>
      <t xml:space="preserve">
(Email for receiving e-order)</t>
    </r>
  </si>
  <si>
    <r>
      <t>收取包裝資料電郵</t>
    </r>
    <r>
      <rPr>
        <sz val="10"/>
        <color indexed="10"/>
        <rFont val="新細明體"/>
        <family val="1"/>
      </rPr>
      <t>*</t>
    </r>
    <r>
      <rPr>
        <sz val="10"/>
        <rFont val="新細明體"/>
        <family val="1"/>
      </rPr>
      <t xml:space="preserve">
(Email for packaging information)</t>
    </r>
  </si>
  <si>
    <r>
      <t>工廠聯絡人</t>
    </r>
    <r>
      <rPr>
        <sz val="10"/>
        <color indexed="10"/>
        <rFont val="新細明體"/>
        <family val="1"/>
      </rPr>
      <t>*</t>
    </r>
    <r>
      <rPr>
        <sz val="10"/>
        <rFont val="新細明體"/>
        <family val="1"/>
      </rPr>
      <t xml:space="preserve">
(Contact Person):</t>
    </r>
  </si>
  <si>
    <r>
      <t>收取電子訂單確認電郵</t>
    </r>
    <r>
      <rPr>
        <sz val="10"/>
        <color indexed="10"/>
        <rFont val="新細明體"/>
        <family val="1"/>
      </rPr>
      <t>*</t>
    </r>
    <r>
      <rPr>
        <sz val="10"/>
        <rFont val="新細明體"/>
        <family val="1"/>
      </rPr>
      <t xml:space="preserve">
(Email for e-order cofirmation)</t>
    </r>
  </si>
  <si>
    <t>電郵(Email) :</t>
  </si>
  <si>
    <r>
      <t>付款條款</t>
    </r>
    <r>
      <rPr>
        <sz val="10"/>
        <color indexed="10"/>
        <rFont val="新細明體"/>
        <family val="1"/>
      </rPr>
      <t xml:space="preserve">* </t>
    </r>
    <r>
      <rPr>
        <sz val="10"/>
        <rFont val="新細明體"/>
        <family val="1"/>
      </rPr>
      <t xml:space="preserve">
(Payment Terms) :</t>
    </r>
  </si>
  <si>
    <r>
      <t>電郵(Email)</t>
    </r>
    <r>
      <rPr>
        <sz val="10"/>
        <color indexed="10"/>
        <rFont val="新細明體"/>
        <family val="1"/>
      </rPr>
      <t>*</t>
    </r>
    <r>
      <rPr>
        <sz val="10"/>
        <rFont val="新細明體"/>
        <family val="1"/>
      </rPr>
      <t xml:space="preserve"> :</t>
    </r>
  </si>
  <si>
    <r>
      <t>電話</t>
    </r>
    <r>
      <rPr>
        <sz val="10"/>
        <color indexed="10"/>
        <rFont val="新細明體"/>
        <family val="1"/>
      </rPr>
      <t>*</t>
    </r>
    <r>
      <rPr>
        <sz val="10"/>
        <rFont val="新細明體"/>
        <family val="1"/>
      </rPr>
      <t>:</t>
    </r>
  </si>
  <si>
    <r>
      <t>貨運條款</t>
    </r>
    <r>
      <rPr>
        <sz val="10"/>
        <color indexed="10"/>
        <rFont val="新細明體"/>
        <family val="1"/>
      </rPr>
      <t>*</t>
    </r>
    <r>
      <rPr>
        <sz val="10"/>
        <rFont val="新細明體"/>
        <family val="1"/>
      </rPr>
      <t xml:space="preserve"> 
(Shipment Terms):</t>
    </r>
  </si>
  <si>
    <r>
      <t>生產貨期</t>
    </r>
    <r>
      <rPr>
        <sz val="10"/>
        <color indexed="10"/>
        <rFont val="新細明體"/>
        <family val="1"/>
      </rPr>
      <t xml:space="preserve">* </t>
    </r>
    <r>
      <rPr>
        <sz val="10"/>
        <rFont val="新細明體"/>
        <family val="1"/>
      </rPr>
      <t xml:space="preserve">
(Production Lead Time (Days)):</t>
    </r>
  </si>
  <si>
    <r>
      <t xml:space="preserve">(*) </t>
    </r>
    <r>
      <rPr>
        <b/>
        <sz val="10"/>
        <color indexed="10"/>
        <rFont val="細明體"/>
        <family val="3"/>
      </rPr>
      <t>必須填寫</t>
    </r>
  </si>
  <si>
    <r>
      <t>(</t>
    </r>
    <r>
      <rPr>
        <b/>
        <sz val="11"/>
        <color indexed="55"/>
        <rFont val="細明體"/>
        <family val="3"/>
      </rPr>
      <t>請將合適之生產材料項複製至此欄, 可多於一項</t>
    </r>
    <r>
      <rPr>
        <b/>
        <sz val="11"/>
        <color indexed="55"/>
        <rFont val="Times New Roman"/>
        <family val="1"/>
      </rPr>
      <t>)</t>
    </r>
  </si>
  <si>
    <t>(請將合適之生產材料項複製至此欄, 可多於一項)</t>
  </si>
  <si>
    <r>
      <t>Material (</t>
    </r>
    <r>
      <rPr>
        <b/>
        <sz val="12"/>
        <rFont val="細明體"/>
        <family val="3"/>
      </rPr>
      <t>材料)</t>
    </r>
  </si>
  <si>
    <r>
      <t>Process (</t>
    </r>
    <r>
      <rPr>
        <b/>
        <sz val="12"/>
        <rFont val="細明體"/>
        <family val="3"/>
      </rPr>
      <t>工序)</t>
    </r>
  </si>
  <si>
    <r>
      <t>**</t>
    </r>
    <r>
      <rPr>
        <sz val="10"/>
        <color indexed="10"/>
        <rFont val="細明體"/>
        <family val="3"/>
      </rPr>
      <t>請將合適類別複製至相關儲存格內)</t>
    </r>
  </si>
  <si>
    <r>
      <t>平方米 / m</t>
    </r>
    <r>
      <rPr>
        <vertAlign val="superscript"/>
        <sz val="9"/>
        <rFont val="新細明體"/>
        <family val="1"/>
      </rPr>
      <t>2</t>
    </r>
  </si>
  <si>
    <r>
      <t>品質管理</t>
    </r>
    <r>
      <rPr>
        <b/>
        <sz val="14"/>
        <rFont val="Times New Roman"/>
        <family val="1"/>
      </rPr>
      <t xml:space="preserve"> - Quality assurance</t>
    </r>
    <r>
      <rPr>
        <b/>
        <sz val="14"/>
        <color indexed="10"/>
        <rFont val="Times New Roman"/>
        <family val="1"/>
      </rPr>
      <t xml:space="preserve"> </t>
    </r>
    <r>
      <rPr>
        <b/>
        <sz val="11"/>
        <color indexed="10"/>
        <rFont val="Times New Roman"/>
        <family val="1"/>
      </rPr>
      <t>(</t>
    </r>
    <r>
      <rPr>
        <b/>
        <sz val="11"/>
        <color indexed="10"/>
        <rFont val="細明體"/>
        <family val="3"/>
      </rPr>
      <t>請選擇最合適之答案</t>
    </r>
    <r>
      <rPr>
        <b/>
        <sz val="11"/>
        <color indexed="10"/>
        <rFont val="Times New Roman"/>
        <family val="1"/>
      </rPr>
      <t>)</t>
    </r>
  </si>
  <si>
    <t>請於回覆時提供以下參考資料 (電子檔) Please attach with following reference files in return :-</t>
  </si>
  <si>
    <r>
      <t xml:space="preserve"> 1. Business Name Card </t>
    </r>
    <r>
      <rPr>
        <sz val="10"/>
        <rFont val="細明體"/>
        <family val="3"/>
      </rPr>
      <t>公司名片</t>
    </r>
  </si>
  <si>
    <r>
      <t xml:space="preserve"> 2. Organization Chart </t>
    </r>
    <r>
      <rPr>
        <sz val="10"/>
        <rFont val="細明體"/>
        <family val="3"/>
      </rPr>
      <t>公司架構圖</t>
    </r>
  </si>
  <si>
    <r>
      <t xml:space="preserve">3. Production flow layout and site map </t>
    </r>
    <r>
      <rPr>
        <sz val="10"/>
        <rFont val="細明體"/>
        <family val="3"/>
      </rPr>
      <t>生產流程圖及工廠地圖</t>
    </r>
  </si>
  <si>
    <r>
      <t>4. Quality Manual (</t>
    </r>
    <r>
      <rPr>
        <sz val="10"/>
        <rFont val="細明體"/>
        <family val="3"/>
      </rPr>
      <t>質量手冊</t>
    </r>
    <r>
      <rPr>
        <sz val="10"/>
        <rFont val="Times New Roman"/>
        <family val="1"/>
      </rPr>
      <t>) / QC Procedure (</t>
    </r>
    <r>
      <rPr>
        <sz val="10"/>
        <rFont val="細明體"/>
        <family val="3"/>
      </rPr>
      <t>質量流程</t>
    </r>
    <r>
      <rPr>
        <sz val="10"/>
        <rFont val="Times New Roman"/>
        <family val="1"/>
      </rPr>
      <t>)</t>
    </r>
  </si>
  <si>
    <t>例: Pro-E (版本號), Solidwork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</si>
</sst>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mm/dd"/>
    <numFmt numFmtId="185" formatCode="_-* #,##0_-;\-* #,##0_-;_-* &quot;-&quot;??_-;_-@_-"/>
  </numFmts>
  <fonts count="133">
    <font>
      <sz val="12"/>
      <name val="Arial"/>
      <family val="2"/>
    </font>
    <font>
      <sz val="12"/>
      <color indexed="8"/>
      <name val="arial"/>
      <family val="2"/>
    </font>
    <font>
      <sz val="9"/>
      <name val="新細明體"/>
      <family val="1"/>
    </font>
    <font>
      <sz val="10"/>
      <name val="Arial"/>
      <family val="2"/>
    </font>
    <font>
      <sz val="9"/>
      <name val="Times New Roman"/>
      <family val="1"/>
    </font>
    <font>
      <sz val="12"/>
      <name val="標楷體"/>
      <family val="4"/>
    </font>
    <font>
      <b/>
      <sz val="12"/>
      <name val="細明體"/>
      <family val="3"/>
    </font>
    <font>
      <sz val="12"/>
      <name val="細明體"/>
      <family val="3"/>
    </font>
    <font>
      <sz val="12"/>
      <name val="新細明體"/>
      <family val="1"/>
    </font>
    <font>
      <b/>
      <sz val="12"/>
      <name val="新細明體"/>
      <family val="1"/>
    </font>
    <font>
      <sz val="8"/>
      <name val="新細明體"/>
      <family val="1"/>
    </font>
    <font>
      <u val="single"/>
      <sz val="9.6"/>
      <color indexed="12"/>
      <name val="Arial"/>
      <family val="2"/>
    </font>
    <font>
      <b/>
      <u val="single"/>
      <sz val="22"/>
      <name val="細明體"/>
      <family val="3"/>
    </font>
    <font>
      <sz val="12"/>
      <color indexed="12"/>
      <name val="細明體"/>
      <family val="3"/>
    </font>
    <font>
      <b/>
      <sz val="14"/>
      <name val="細明體"/>
      <family val="3"/>
    </font>
    <font>
      <b/>
      <sz val="12"/>
      <name val="標楷體"/>
      <family val="4"/>
    </font>
    <font>
      <b/>
      <sz val="12"/>
      <name val="Times New Roman"/>
      <family val="1"/>
    </font>
    <font>
      <sz val="12"/>
      <name val="Times New Roman"/>
      <family val="1"/>
    </font>
    <font>
      <sz val="12"/>
      <color indexed="12"/>
      <name val="Times New Roman"/>
      <family val="1"/>
    </font>
    <font>
      <i/>
      <sz val="12"/>
      <name val="Times New Roman"/>
      <family val="1"/>
    </font>
    <font>
      <b/>
      <i/>
      <sz val="12"/>
      <name val="Times New Roman"/>
      <family val="1"/>
    </font>
    <font>
      <sz val="8"/>
      <name val="Times New Roman"/>
      <family val="1"/>
    </font>
    <font>
      <b/>
      <u val="single"/>
      <sz val="22"/>
      <name val="Times New Roman"/>
      <family val="1"/>
    </font>
    <font>
      <b/>
      <sz val="14"/>
      <name val="Times New Roman"/>
      <family val="1"/>
    </font>
    <font>
      <sz val="14"/>
      <name val="Times New Roman"/>
      <family val="1"/>
    </font>
    <font>
      <b/>
      <sz val="9"/>
      <name val="新細明體"/>
      <family val="1"/>
    </font>
    <font>
      <b/>
      <i/>
      <sz val="10"/>
      <color indexed="54"/>
      <name val="Times New Roman"/>
      <family val="1"/>
    </font>
    <font>
      <b/>
      <i/>
      <sz val="10"/>
      <name val="Times New Roman"/>
      <family val="1"/>
    </font>
    <font>
      <b/>
      <i/>
      <sz val="12"/>
      <name val="細明體"/>
      <family val="3"/>
    </font>
    <font>
      <b/>
      <u val="single"/>
      <sz val="12"/>
      <name val="新細明體"/>
      <family val="1"/>
    </font>
    <font>
      <b/>
      <i/>
      <sz val="14"/>
      <name val="細明體"/>
      <family val="3"/>
    </font>
    <font>
      <b/>
      <u val="single"/>
      <sz val="14"/>
      <name val="Times New Roman"/>
      <family val="1"/>
    </font>
    <font>
      <b/>
      <sz val="14"/>
      <name val="新細明體"/>
      <family val="1"/>
    </font>
    <font>
      <b/>
      <sz val="12"/>
      <color indexed="10"/>
      <name val="Times New Roman"/>
      <family val="1"/>
    </font>
    <font>
      <b/>
      <u val="single"/>
      <sz val="12"/>
      <color indexed="10"/>
      <name val="Times New Roman"/>
      <family val="1"/>
    </font>
    <font>
      <u val="single"/>
      <sz val="12"/>
      <color indexed="10"/>
      <name val="Times New Roman"/>
      <family val="1"/>
    </font>
    <font>
      <sz val="12"/>
      <name val="Webdings"/>
      <family val="1"/>
    </font>
    <font>
      <sz val="12"/>
      <name val="Wingdings"/>
      <family val="0"/>
    </font>
    <font>
      <sz val="12"/>
      <name val="Wingdings 2"/>
      <family val="1"/>
    </font>
    <font>
      <sz val="12"/>
      <name val="Wingdings 3"/>
      <family val="1"/>
    </font>
    <font>
      <sz val="12"/>
      <name val="Marlett"/>
      <family val="0"/>
    </font>
    <font>
      <sz val="10"/>
      <name val="新細明體"/>
      <family val="1"/>
    </font>
    <font>
      <sz val="12"/>
      <color indexed="17"/>
      <name val="新細明體"/>
      <family val="1"/>
    </font>
    <font>
      <b/>
      <sz val="10"/>
      <name val="新細明體"/>
      <family val="1"/>
    </font>
    <font>
      <b/>
      <u val="single"/>
      <sz val="10"/>
      <name val="新細明體"/>
      <family val="1"/>
    </font>
    <font>
      <sz val="10"/>
      <name val="Times New Roman"/>
      <family val="1"/>
    </font>
    <font>
      <sz val="10"/>
      <name val="細明體"/>
      <family val="3"/>
    </font>
    <font>
      <b/>
      <i/>
      <sz val="12"/>
      <name val="FrizQuadrata BT"/>
      <family val="2"/>
    </font>
    <font>
      <sz val="6"/>
      <name val="Arial"/>
      <family val="2"/>
    </font>
    <font>
      <sz val="8"/>
      <name val="Arial"/>
      <family val="2"/>
    </font>
    <font>
      <b/>
      <sz val="14"/>
      <name val="Arial"/>
      <family val="2"/>
    </font>
    <font>
      <sz val="12"/>
      <color indexed="22"/>
      <name val="Arial"/>
      <family val="2"/>
    </font>
    <font>
      <sz val="10"/>
      <name val="Arial Black"/>
      <family val="2"/>
    </font>
    <font>
      <sz val="12"/>
      <name val="Arial Black"/>
      <family val="2"/>
    </font>
    <font>
      <b/>
      <sz val="12"/>
      <color indexed="18"/>
      <name val="新細明體"/>
      <family val="1"/>
    </font>
    <font>
      <sz val="10"/>
      <color indexed="18"/>
      <name val="Times New Roman"/>
      <family val="1"/>
    </font>
    <font>
      <b/>
      <sz val="12"/>
      <color indexed="18"/>
      <name val="Times New Roman"/>
      <family val="1"/>
    </font>
    <font>
      <b/>
      <sz val="10"/>
      <color indexed="18"/>
      <name val="新細明體"/>
      <family val="1"/>
    </font>
    <font>
      <sz val="12"/>
      <color indexed="18"/>
      <name val="Times New Roman"/>
      <family val="1"/>
    </font>
    <font>
      <sz val="10"/>
      <color indexed="48"/>
      <name val="Times New Roman"/>
      <family val="1"/>
    </font>
    <font>
      <b/>
      <sz val="11"/>
      <color indexed="18"/>
      <name val="新細明體"/>
      <family val="1"/>
    </font>
    <font>
      <sz val="9"/>
      <color indexed="8"/>
      <name val="新細明體"/>
      <family val="1"/>
    </font>
    <font>
      <sz val="9"/>
      <name val="Tahoma"/>
      <family val="2"/>
    </font>
    <font>
      <sz val="14"/>
      <name val="新細明體"/>
      <family val="1"/>
    </font>
    <font>
      <sz val="11"/>
      <name val="Times New Roman"/>
      <family val="1"/>
    </font>
    <font>
      <sz val="11"/>
      <name val="細明體"/>
      <family val="3"/>
    </font>
    <font>
      <b/>
      <u val="single"/>
      <sz val="14"/>
      <name val="細明體"/>
      <family val="3"/>
    </font>
    <font>
      <b/>
      <sz val="10"/>
      <color indexed="10"/>
      <name val="細明體"/>
      <family val="3"/>
    </font>
    <font>
      <b/>
      <sz val="11"/>
      <name val="Times New Roman"/>
      <family val="1"/>
    </font>
    <font>
      <b/>
      <sz val="11"/>
      <name val="細明體"/>
      <family val="3"/>
    </font>
    <font>
      <b/>
      <sz val="11"/>
      <color indexed="18"/>
      <name val="Times New Roman"/>
      <family val="1"/>
    </font>
    <font>
      <b/>
      <sz val="11"/>
      <color indexed="18"/>
      <name val="細明體"/>
      <family val="3"/>
    </font>
    <font>
      <sz val="9"/>
      <name val="細明體"/>
      <family val="3"/>
    </font>
    <font>
      <sz val="11"/>
      <name val="新細明體"/>
      <family val="1"/>
    </font>
    <font>
      <sz val="10"/>
      <name val="標楷體"/>
      <family val="4"/>
    </font>
    <font>
      <b/>
      <sz val="12"/>
      <name val="Arial"/>
      <family val="2"/>
    </font>
    <font>
      <b/>
      <sz val="9"/>
      <name val="Tahoma"/>
      <family val="2"/>
    </font>
    <font>
      <u val="single"/>
      <sz val="9.6"/>
      <color indexed="12"/>
      <name val="新細明體"/>
      <family val="1"/>
    </font>
    <font>
      <sz val="10"/>
      <color indexed="10"/>
      <name val="新細明體"/>
      <family val="1"/>
    </font>
    <font>
      <b/>
      <sz val="11"/>
      <color indexed="55"/>
      <name val="Times New Roman"/>
      <family val="1"/>
    </font>
    <font>
      <b/>
      <sz val="11"/>
      <color indexed="55"/>
      <name val="細明體"/>
      <family val="3"/>
    </font>
    <font>
      <sz val="10"/>
      <color indexed="10"/>
      <name val="細明體"/>
      <family val="3"/>
    </font>
    <font>
      <b/>
      <sz val="9"/>
      <name val="Times New Roman"/>
      <family val="1"/>
    </font>
    <font>
      <vertAlign val="superscript"/>
      <sz val="9"/>
      <name val="新細明體"/>
      <family val="1"/>
    </font>
    <font>
      <b/>
      <sz val="14"/>
      <color indexed="10"/>
      <name val="Times New Roman"/>
      <family val="1"/>
    </font>
    <font>
      <b/>
      <sz val="11"/>
      <color indexed="10"/>
      <name val="Times New Roman"/>
      <family val="1"/>
    </font>
    <font>
      <b/>
      <sz val="11"/>
      <color indexed="10"/>
      <name val="細明體"/>
      <family val="3"/>
    </font>
    <font>
      <sz val="12"/>
      <color indexed="8"/>
      <name val="Arial"/>
      <family val="2"/>
    </font>
    <font>
      <sz val="12"/>
      <color indexed="9"/>
      <name val="Arial"/>
      <family val="2"/>
    </font>
    <font>
      <sz val="12"/>
      <color indexed="60"/>
      <name val="Arial"/>
      <family val="2"/>
    </font>
    <font>
      <b/>
      <sz val="12"/>
      <color indexed="8"/>
      <name val="Arial"/>
      <family val="2"/>
    </font>
    <font>
      <sz val="12"/>
      <color indexed="20"/>
      <name val="Arial"/>
      <family val="2"/>
    </font>
    <font>
      <sz val="12"/>
      <color indexed="17"/>
      <name val="Arial"/>
      <family val="2"/>
    </font>
    <font>
      <u val="single"/>
      <sz val="12"/>
      <color indexed="20"/>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b/>
      <sz val="12"/>
      <color indexed="9"/>
      <name val="Arial"/>
      <family val="2"/>
    </font>
    <font>
      <b/>
      <sz val="12"/>
      <color indexed="52"/>
      <name val="Arial"/>
      <family val="2"/>
    </font>
    <font>
      <i/>
      <sz val="12"/>
      <color indexed="23"/>
      <name val="Arial"/>
      <family val="2"/>
    </font>
    <font>
      <sz val="12"/>
      <color indexed="10"/>
      <name val="Arial"/>
      <family val="2"/>
    </font>
    <font>
      <sz val="12"/>
      <color indexed="62"/>
      <name val="Arial"/>
      <family val="2"/>
    </font>
    <font>
      <b/>
      <sz val="12"/>
      <color indexed="63"/>
      <name val="Arial"/>
      <family val="2"/>
    </font>
    <font>
      <sz val="12"/>
      <color indexed="52"/>
      <name val="Arial"/>
      <family val="2"/>
    </font>
    <font>
      <b/>
      <sz val="10"/>
      <color indexed="10"/>
      <name val="Times New Roman"/>
      <family val="1"/>
    </font>
    <font>
      <sz val="14"/>
      <color indexed="55"/>
      <name val="新細明體"/>
      <family val="1"/>
    </font>
    <font>
      <sz val="10"/>
      <color indexed="10"/>
      <name val="Arial"/>
      <family val="2"/>
    </font>
    <font>
      <b/>
      <sz val="14"/>
      <color indexed="8"/>
      <name val="Calibri"/>
      <family val="2"/>
    </font>
    <font>
      <sz val="12"/>
      <color theme="1"/>
      <name val="Arial"/>
      <family val="2"/>
    </font>
    <font>
      <sz val="12"/>
      <color theme="0"/>
      <name val="Arial"/>
      <family val="2"/>
    </font>
    <font>
      <u val="single"/>
      <sz val="12"/>
      <color theme="11"/>
      <name val="Arial"/>
      <family val="2"/>
    </font>
    <font>
      <sz val="12"/>
      <color rgb="FF9C6500"/>
      <name val="Arial"/>
      <family val="2"/>
    </font>
    <font>
      <b/>
      <sz val="12"/>
      <color theme="1"/>
      <name val="Arial"/>
      <family val="2"/>
    </font>
    <font>
      <sz val="12"/>
      <color rgb="FF006100"/>
      <name val="Arial"/>
      <family val="2"/>
    </font>
    <font>
      <b/>
      <sz val="12"/>
      <color rgb="FFFA7D00"/>
      <name val="Arial"/>
      <family val="2"/>
    </font>
    <font>
      <sz val="12"/>
      <color rgb="FFFA7D00"/>
      <name val="Arial"/>
      <family val="2"/>
    </font>
    <font>
      <i/>
      <sz val="12"/>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2"/>
      <color rgb="FF3F3F76"/>
      <name val="Arial"/>
      <family val="2"/>
    </font>
    <font>
      <b/>
      <sz val="12"/>
      <color rgb="FF3F3F3F"/>
      <name val="Arial"/>
      <family val="2"/>
    </font>
    <font>
      <b/>
      <sz val="12"/>
      <color theme="0"/>
      <name val="Arial"/>
      <family val="2"/>
    </font>
    <font>
      <sz val="12"/>
      <color rgb="FF9C0006"/>
      <name val="Arial"/>
      <family val="2"/>
    </font>
    <font>
      <sz val="12"/>
      <color rgb="FFFF0000"/>
      <name val="Arial"/>
      <family val="2"/>
    </font>
    <font>
      <b/>
      <sz val="14"/>
      <name val="Calibri"/>
      <family val="1"/>
    </font>
    <font>
      <b/>
      <sz val="10"/>
      <color rgb="FFFF0000"/>
      <name val="Times New Roman"/>
      <family val="1"/>
    </font>
    <font>
      <b/>
      <sz val="11"/>
      <color theme="0" tint="-0.24997000396251678"/>
      <name val="Times New Roman"/>
      <family val="1"/>
    </font>
    <font>
      <sz val="14"/>
      <color theme="0" tint="-0.24997000396251678"/>
      <name val="新細明體"/>
      <family val="1"/>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00B050"/>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border>
    <border>
      <left/>
      <right/>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thin"/>
      <bottom style="thin"/>
    </border>
    <border>
      <left/>
      <right/>
      <top/>
      <bottom style="hair"/>
    </border>
    <border>
      <left/>
      <right style="hair"/>
      <top style="hair"/>
      <bottom/>
    </border>
    <border>
      <left/>
      <right style="hair"/>
      <top/>
      <bottom/>
    </border>
    <border>
      <left/>
      <right style="hair"/>
      <top/>
      <bottom style="hair"/>
    </border>
    <border>
      <left style="hair"/>
      <right/>
      <top/>
      <bottom/>
    </border>
    <border>
      <left style="hair"/>
      <right/>
      <top/>
      <bottom style="hair"/>
    </border>
    <border>
      <left style="medium"/>
      <right style="thin"/>
      <top style="thin"/>
      <bottom style="thin"/>
    </border>
    <border>
      <left style="thin"/>
      <right style="medium"/>
      <top style="thin"/>
      <bottom style="thin"/>
    </border>
    <border>
      <left style="medium"/>
      <right style="thin"/>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style="medium"/>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top style="hair"/>
      <bottom/>
    </border>
    <border>
      <left/>
      <right style="thin"/>
      <top style="thin"/>
      <bottom/>
    </border>
    <border>
      <left style="thin"/>
      <right style="thin"/>
      <top style="thin"/>
      <bottom/>
    </border>
    <border>
      <left style="double"/>
      <right/>
      <top/>
      <bottom/>
    </border>
    <border>
      <left/>
      <right style="double"/>
      <top/>
      <bottom/>
    </border>
    <border>
      <left/>
      <right/>
      <top style="hair"/>
      <bottom style="thin"/>
    </border>
    <border>
      <left style="hair"/>
      <right/>
      <top style="hair"/>
      <bottom/>
    </border>
    <border>
      <left style="thin"/>
      <right/>
      <top style="thin"/>
      <bottom/>
    </border>
    <border>
      <left style="thin"/>
      <right>
        <color indexed="63"/>
      </right>
      <top style="thin"/>
      <bottom style="thin"/>
    </border>
    <border>
      <left>
        <color indexed="63"/>
      </left>
      <right style="thin"/>
      <top style="thin"/>
      <bottom style="thin"/>
    </border>
    <border>
      <left/>
      <right style="hair"/>
      <top/>
      <bottom style="thin"/>
    </border>
    <border>
      <left/>
      <right/>
      <top/>
      <bottom style="thin">
        <color indexed="2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0" fillId="0" borderId="0">
      <alignment vertical="top" wrapText="1"/>
      <protection/>
    </xf>
    <xf numFmtId="0" fontId="3" fillId="0" borderId="0">
      <alignment/>
      <protection/>
    </xf>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11" fillId="0" borderId="0" applyNumberFormat="0" applyFill="0" applyBorder="0" applyAlignment="0" applyProtection="0"/>
    <xf numFmtId="0" fontId="112" fillId="20" borderId="0" applyNumberFormat="0" applyBorder="0" applyAlignment="0" applyProtection="0"/>
    <xf numFmtId="0" fontId="113" fillId="0" borderId="1" applyNumberFormat="0" applyFill="0" applyAlignment="0" applyProtection="0"/>
    <xf numFmtId="0" fontId="114" fillId="21" borderId="0" applyNumberFormat="0" applyBorder="0" applyAlignment="0" applyProtection="0"/>
    <xf numFmtId="9" fontId="0" fillId="0" borderId="0" applyFont="0" applyFill="0" applyBorder="0" applyAlignment="0" applyProtection="0"/>
    <xf numFmtId="0" fontId="11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3" applyNumberFormat="0" applyFill="0" applyAlignment="0" applyProtection="0"/>
    <xf numFmtId="0" fontId="0" fillId="23" borderId="4" applyNumberFormat="0" applyFont="0" applyAlignment="0" applyProtection="0"/>
    <xf numFmtId="0" fontId="11" fillId="0" borderId="0" applyNumberFormat="0" applyFill="0" applyBorder="0" applyAlignment="0" applyProtection="0"/>
    <xf numFmtId="0" fontId="117" fillId="0" borderId="0" applyNumberFormat="0" applyFill="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30" borderId="2" applyNumberFormat="0" applyAlignment="0" applyProtection="0"/>
    <xf numFmtId="0" fontId="123" fillId="22" borderId="8" applyNumberFormat="0" applyAlignment="0" applyProtection="0"/>
    <xf numFmtId="0" fontId="124" fillId="31" borderId="9" applyNumberFormat="0" applyAlignment="0" applyProtection="0"/>
    <xf numFmtId="0" fontId="125" fillId="32" borderId="0" applyNumberFormat="0" applyBorder="0" applyAlignment="0" applyProtection="0"/>
    <xf numFmtId="0" fontId="126" fillId="0" borderId="0" applyNumberFormat="0" applyFill="0" applyBorder="0" applyAlignment="0" applyProtection="0"/>
  </cellStyleXfs>
  <cellXfs count="378">
    <xf numFmtId="0" fontId="0" fillId="0" borderId="0" xfId="0" applyAlignment="1">
      <alignment/>
    </xf>
    <xf numFmtId="0" fontId="8" fillId="0" borderId="0" xfId="0" applyNumberFormat="1" applyFont="1" applyAlignment="1" applyProtection="1">
      <alignment/>
      <protection/>
    </xf>
    <xf numFmtId="0" fontId="5" fillId="33" borderId="0" xfId="0" applyNumberFormat="1" applyFont="1" applyFill="1" applyAlignment="1" applyProtection="1">
      <alignment/>
      <protection/>
    </xf>
    <xf numFmtId="0" fontId="14" fillId="0" borderId="0" xfId="0" applyNumberFormat="1" applyFont="1" applyAlignment="1" applyProtection="1">
      <alignment/>
      <protection/>
    </xf>
    <xf numFmtId="0" fontId="9" fillId="0" borderId="0" xfId="0" applyNumberFormat="1" applyFont="1" applyAlignment="1" applyProtection="1">
      <alignment/>
      <protection/>
    </xf>
    <xf numFmtId="0" fontId="15" fillId="33" borderId="0" xfId="0" applyNumberFormat="1" applyFont="1" applyFill="1" applyAlignment="1" applyProtection="1">
      <alignment horizontal="left"/>
      <protection/>
    </xf>
    <xf numFmtId="0" fontId="5" fillId="33" borderId="0" xfId="0" applyNumberFormat="1" applyFont="1" applyFill="1" applyAlignment="1" applyProtection="1">
      <alignment/>
      <protection/>
    </xf>
    <xf numFmtId="0" fontId="16" fillId="33" borderId="0" xfId="0" applyNumberFormat="1" applyFont="1" applyFill="1" applyAlignment="1" applyProtection="1">
      <alignment horizontal="left"/>
      <protection/>
    </xf>
    <xf numFmtId="0" fontId="17" fillId="33" borderId="0" xfId="0" applyNumberFormat="1" applyFont="1" applyFill="1" applyAlignment="1" applyProtection="1">
      <alignment/>
      <protection/>
    </xf>
    <xf numFmtId="0" fontId="18" fillId="0" borderId="0" xfId="0" applyNumberFormat="1" applyFont="1" applyFill="1" applyAlignment="1" applyProtection="1">
      <alignment/>
      <protection/>
    </xf>
    <xf numFmtId="0" fontId="18" fillId="33" borderId="0" xfId="0" applyNumberFormat="1" applyFont="1" applyFill="1" applyAlignment="1" applyProtection="1">
      <alignment/>
      <protection/>
    </xf>
    <xf numFmtId="0" fontId="16" fillId="33" borderId="0" xfId="0" applyNumberFormat="1" applyFont="1" applyFill="1" applyAlignment="1" applyProtection="1">
      <alignment/>
      <protection/>
    </xf>
    <xf numFmtId="0" fontId="17" fillId="33" borderId="0" xfId="0" applyNumberFormat="1" applyFont="1" applyFill="1" applyBorder="1" applyAlignment="1" applyProtection="1">
      <alignment/>
      <protection/>
    </xf>
    <xf numFmtId="0" fontId="17" fillId="33" borderId="0" xfId="0" applyNumberFormat="1" applyFont="1" applyFill="1" applyAlignment="1" applyProtection="1">
      <alignment horizontal="right"/>
      <protection/>
    </xf>
    <xf numFmtId="0" fontId="18" fillId="33" borderId="10" xfId="0" applyNumberFormat="1" applyFont="1" applyFill="1" applyBorder="1" applyAlignment="1" applyProtection="1">
      <alignment horizontal="right"/>
      <protection/>
    </xf>
    <xf numFmtId="0" fontId="19" fillId="33" borderId="0" xfId="0" applyNumberFormat="1" applyFont="1" applyFill="1" applyAlignment="1" applyProtection="1">
      <alignment wrapText="1"/>
      <protection/>
    </xf>
    <xf numFmtId="0" fontId="17" fillId="33" borderId="0" xfId="0" applyNumberFormat="1" applyFont="1" applyFill="1" applyAlignment="1" applyProtection="1">
      <alignment/>
      <protection/>
    </xf>
    <xf numFmtId="0" fontId="17" fillId="0" borderId="0" xfId="0" applyNumberFormat="1" applyFont="1" applyAlignment="1" applyProtection="1">
      <alignment/>
      <protection/>
    </xf>
    <xf numFmtId="0" fontId="17" fillId="0" borderId="10" xfId="0" applyNumberFormat="1" applyFont="1" applyBorder="1" applyAlignment="1" applyProtection="1">
      <alignment horizontal="center"/>
      <protection/>
    </xf>
    <xf numFmtId="0" fontId="17" fillId="0" borderId="10" xfId="0" applyNumberFormat="1" applyFont="1" applyBorder="1" applyAlignment="1" applyProtection="1">
      <alignment/>
      <protection/>
    </xf>
    <xf numFmtId="0" fontId="17" fillId="0" borderId="0" xfId="0" applyNumberFormat="1" applyFont="1" applyAlignment="1" applyProtection="1">
      <alignment horizontal="center"/>
      <protection/>
    </xf>
    <xf numFmtId="0" fontId="18" fillId="33" borderId="0" xfId="0" applyNumberFormat="1" applyFont="1" applyFill="1" applyBorder="1" applyAlignment="1" applyProtection="1">
      <alignment horizontal="left" wrapText="1"/>
      <protection/>
    </xf>
    <xf numFmtId="0" fontId="18" fillId="33" borderId="0" xfId="0" applyNumberFormat="1" applyFont="1" applyFill="1" applyBorder="1" applyAlignment="1" applyProtection="1">
      <alignment horizontal="center" vertical="center"/>
      <protection locked="0"/>
    </xf>
    <xf numFmtId="0" fontId="20" fillId="0" borderId="11" xfId="36" applyFont="1" applyFill="1" applyBorder="1" applyAlignment="1" applyProtection="1">
      <alignment horizontal="left" vertical="top"/>
      <protection/>
    </xf>
    <xf numFmtId="0" fontId="17" fillId="0" borderId="11" xfId="36" applyNumberFormat="1" applyFont="1" applyFill="1" applyBorder="1" applyAlignment="1" applyProtection="1">
      <alignment horizontal="center" vertical="top"/>
      <protection/>
    </xf>
    <xf numFmtId="40" fontId="17" fillId="0" borderId="11" xfId="36" applyNumberFormat="1" applyFont="1" applyFill="1" applyBorder="1" applyAlignment="1" applyProtection="1">
      <alignment horizontal="center" vertical="top"/>
      <protection/>
    </xf>
    <xf numFmtId="0" fontId="17" fillId="0" borderId="11" xfId="34" applyFont="1" applyBorder="1" applyAlignment="1" applyProtection="1">
      <alignment horizontal="right" vertical="center"/>
      <protection/>
    </xf>
    <xf numFmtId="0" fontId="17" fillId="0" borderId="11" xfId="36" applyFont="1" applyFill="1" applyBorder="1" applyAlignment="1" applyProtection="1">
      <alignment horizontal="left" vertical="top"/>
      <protection/>
    </xf>
    <xf numFmtId="0" fontId="21" fillId="0" borderId="0" xfId="36" applyFont="1" applyFill="1" applyBorder="1" applyAlignment="1" applyProtection="1">
      <alignment horizontal="left" vertical="top"/>
      <protection/>
    </xf>
    <xf numFmtId="0" fontId="21" fillId="0" borderId="0" xfId="36" applyNumberFormat="1" applyFont="1" applyFill="1" applyBorder="1" applyAlignment="1" applyProtection="1">
      <alignment horizontal="center" vertical="top"/>
      <protection/>
    </xf>
    <xf numFmtId="40" fontId="21" fillId="0" borderId="0" xfId="36" applyNumberFormat="1" applyFont="1" applyFill="1" applyBorder="1" applyAlignment="1" applyProtection="1">
      <alignment horizontal="center" vertical="top"/>
      <protection/>
    </xf>
    <xf numFmtId="184" fontId="21" fillId="0" borderId="0" xfId="36" applyNumberFormat="1" applyFont="1" applyFill="1" applyBorder="1" applyAlignment="1" applyProtection="1">
      <alignment horizontal="center" vertical="top"/>
      <protection/>
    </xf>
    <xf numFmtId="0" fontId="17" fillId="0" borderId="0" xfId="0" applyFont="1" applyAlignment="1" applyProtection="1">
      <alignment horizontal="center" vertical="center" wrapText="1"/>
      <protection/>
    </xf>
    <xf numFmtId="0" fontId="23" fillId="0" borderId="0" xfId="0" applyNumberFormat="1" applyFont="1" applyAlignment="1" applyProtection="1">
      <alignment/>
      <protection/>
    </xf>
    <xf numFmtId="0" fontId="24" fillId="0" borderId="0" xfId="0" applyNumberFormat="1" applyFont="1" applyAlignment="1" applyProtection="1">
      <alignment/>
      <protection/>
    </xf>
    <xf numFmtId="0" fontId="24" fillId="0" borderId="0" xfId="0" applyNumberFormat="1" applyFont="1" applyBorder="1" applyAlignment="1" applyProtection="1">
      <alignment/>
      <protection/>
    </xf>
    <xf numFmtId="0" fontId="17" fillId="0" borderId="0" xfId="0" applyNumberFormat="1" applyFont="1" applyBorder="1" applyAlignment="1" applyProtection="1">
      <alignment horizontal="left"/>
      <protection/>
    </xf>
    <xf numFmtId="0" fontId="17" fillId="0" borderId="0" xfId="0" applyNumberFormat="1" applyFont="1" applyAlignment="1" applyProtection="1">
      <alignment horizontal="left" vertical="top" wrapText="1"/>
      <protection/>
    </xf>
    <xf numFmtId="0" fontId="17" fillId="0" borderId="0" xfId="0" applyNumberFormat="1" applyFont="1" applyAlignment="1" applyProtection="1">
      <alignment/>
      <protection/>
    </xf>
    <xf numFmtId="0" fontId="17" fillId="0" borderId="0" xfId="0" applyNumberFormat="1" applyFont="1" applyBorder="1" applyAlignment="1" applyProtection="1">
      <alignment/>
      <protection/>
    </xf>
    <xf numFmtId="0" fontId="17" fillId="0" borderId="0" xfId="0" applyNumberFormat="1" applyFont="1" applyBorder="1" applyAlignment="1" applyProtection="1">
      <alignment horizontal="left" wrapText="1"/>
      <protection locked="0"/>
    </xf>
    <xf numFmtId="0" fontId="17" fillId="0" borderId="0" xfId="0" applyNumberFormat="1" applyFont="1" applyBorder="1" applyAlignment="1" applyProtection="1">
      <alignment/>
      <protection/>
    </xf>
    <xf numFmtId="0" fontId="16" fillId="0" borderId="0" xfId="0" applyNumberFormat="1" applyFont="1" applyAlignment="1" applyProtection="1">
      <alignment/>
      <protection/>
    </xf>
    <xf numFmtId="0" fontId="17" fillId="0" borderId="0" xfId="0" applyNumberFormat="1" applyFont="1" applyBorder="1" applyAlignment="1" applyProtection="1">
      <alignment horizontal="left" vertical="top" wrapText="1"/>
      <protection/>
    </xf>
    <xf numFmtId="0" fontId="17" fillId="0" borderId="0" xfId="0" applyNumberFormat="1" applyFont="1" applyAlignment="1" applyProtection="1">
      <alignment horizontal="left" vertical="top"/>
      <protection/>
    </xf>
    <xf numFmtId="0" fontId="16" fillId="33" borderId="0" xfId="0" applyFont="1" applyFill="1" applyAlignment="1" applyProtection="1">
      <alignment horizontal="left" vertical="center"/>
      <protection/>
    </xf>
    <xf numFmtId="0" fontId="17" fillId="0" borderId="0" xfId="0" applyNumberFormat="1" applyFont="1" applyFill="1" applyAlignment="1" applyProtection="1">
      <alignment horizontal="left"/>
      <protection/>
    </xf>
    <xf numFmtId="0" fontId="24" fillId="0" borderId="0" xfId="0" applyNumberFormat="1" applyFont="1" applyBorder="1" applyAlignment="1" applyProtection="1">
      <alignment horizontal="right" vertical="top" wrapText="1"/>
      <protection/>
    </xf>
    <xf numFmtId="0" fontId="17" fillId="0" borderId="0" xfId="0" applyNumberFormat="1" applyFont="1" applyBorder="1" applyAlignment="1" applyProtection="1">
      <alignment horizontal="center"/>
      <protection/>
    </xf>
    <xf numFmtId="0" fontId="17" fillId="0" borderId="0" xfId="0" applyNumberFormat="1" applyFont="1" applyBorder="1" applyAlignment="1" applyProtection="1">
      <alignment horizontal="left" vertical="top"/>
      <protection/>
    </xf>
    <xf numFmtId="0" fontId="18" fillId="33" borderId="0" xfId="0" applyNumberFormat="1" applyFont="1" applyFill="1" applyAlignment="1" applyProtection="1">
      <alignment/>
      <protection/>
    </xf>
    <xf numFmtId="0" fontId="18" fillId="33" borderId="10" xfId="0" applyNumberFormat="1" applyFont="1" applyFill="1" applyBorder="1" applyAlignment="1" applyProtection="1">
      <alignment/>
      <protection/>
    </xf>
    <xf numFmtId="0" fontId="17" fillId="33" borderId="0" xfId="0" applyNumberFormat="1" applyFont="1" applyFill="1" applyBorder="1" applyAlignment="1" applyProtection="1">
      <alignment/>
      <protection/>
    </xf>
    <xf numFmtId="0" fontId="17" fillId="33" borderId="0" xfId="0" applyNumberFormat="1" applyFont="1" applyFill="1" applyAlignment="1" applyProtection="1">
      <alignment horizontal="center"/>
      <protection/>
    </xf>
    <xf numFmtId="0" fontId="26" fillId="33" borderId="0" xfId="0" applyNumberFormat="1" applyFont="1" applyFill="1" applyAlignment="1" applyProtection="1">
      <alignment horizontal="left"/>
      <protection/>
    </xf>
    <xf numFmtId="0" fontId="19" fillId="33" borderId="0" xfId="0" applyNumberFormat="1" applyFont="1" applyFill="1" applyAlignment="1" applyProtection="1">
      <alignment horizontal="center"/>
      <protection/>
    </xf>
    <xf numFmtId="0" fontId="17" fillId="33" borderId="11" xfId="0" applyNumberFormat="1" applyFont="1" applyFill="1" applyBorder="1" applyAlignment="1" applyProtection="1">
      <alignment horizontal="center" vertical="top"/>
      <protection locked="0"/>
    </xf>
    <xf numFmtId="0" fontId="17" fillId="33" borderId="11" xfId="0" applyNumberFormat="1" applyFont="1" applyFill="1" applyBorder="1" applyAlignment="1" applyProtection="1" quotePrefix="1">
      <alignment horizontal="center" vertical="top"/>
      <protection locked="0"/>
    </xf>
    <xf numFmtId="0" fontId="17" fillId="33" borderId="0" xfId="0" applyNumberFormat="1" applyFont="1" applyFill="1" applyBorder="1" applyAlignment="1" applyProtection="1">
      <alignment horizontal="center"/>
      <protection/>
    </xf>
    <xf numFmtId="0" fontId="17" fillId="33" borderId="11" xfId="0" applyNumberFormat="1" applyFont="1" applyFill="1" applyBorder="1" applyAlignment="1" applyProtection="1">
      <alignment horizontal="center"/>
      <protection/>
    </xf>
    <xf numFmtId="0" fontId="17" fillId="0" borderId="0" xfId="0" applyNumberFormat="1" applyFont="1" applyAlignment="1" applyProtection="1">
      <alignment horizontal="center" vertical="top" wrapText="1"/>
      <protection/>
    </xf>
    <xf numFmtId="0" fontId="17" fillId="0" borderId="0" xfId="0" applyNumberFormat="1" applyFont="1" applyAlignment="1" applyProtection="1" quotePrefix="1">
      <alignment horizontal="center" vertical="top" wrapText="1"/>
      <protection/>
    </xf>
    <xf numFmtId="0" fontId="17" fillId="34" borderId="12" xfId="0" applyNumberFormat="1" applyFont="1" applyFill="1" applyBorder="1" applyAlignment="1" applyProtection="1">
      <alignment/>
      <protection/>
    </xf>
    <xf numFmtId="0" fontId="17" fillId="34" borderId="13" xfId="0" applyNumberFormat="1" applyFont="1" applyFill="1" applyBorder="1" applyAlignment="1" applyProtection="1">
      <alignment/>
      <protection/>
    </xf>
    <xf numFmtId="0" fontId="17" fillId="34" borderId="14" xfId="0" applyNumberFormat="1" applyFont="1" applyFill="1" applyBorder="1" applyAlignment="1" applyProtection="1">
      <alignment/>
      <protection/>
    </xf>
    <xf numFmtId="0" fontId="17" fillId="34" borderId="15" xfId="0" applyNumberFormat="1" applyFont="1" applyFill="1" applyBorder="1" applyAlignment="1" applyProtection="1">
      <alignment/>
      <protection/>
    </xf>
    <xf numFmtId="0" fontId="17" fillId="34" borderId="16" xfId="0" applyNumberFormat="1" applyFont="1" applyFill="1" applyBorder="1" applyAlignment="1" applyProtection="1">
      <alignment/>
      <protection/>
    </xf>
    <xf numFmtId="0" fontId="17" fillId="34" borderId="17" xfId="0" applyNumberFormat="1" applyFont="1" applyFill="1" applyBorder="1" applyAlignment="1" applyProtection="1">
      <alignment/>
      <protection/>
    </xf>
    <xf numFmtId="0" fontId="20" fillId="0" borderId="11" xfId="38" applyFont="1" applyFill="1" applyBorder="1" applyAlignment="1" applyProtection="1">
      <alignment horizontal="left" vertical="top"/>
      <protection/>
    </xf>
    <xf numFmtId="0" fontId="17" fillId="0" borderId="11" xfId="38" applyNumberFormat="1" applyFont="1" applyFill="1" applyBorder="1" applyAlignment="1" applyProtection="1">
      <alignment horizontal="center" vertical="top"/>
      <protection/>
    </xf>
    <xf numFmtId="40" fontId="17" fillId="0" borderId="11" xfId="38" applyNumberFormat="1" applyFont="1" applyFill="1" applyBorder="1" applyAlignment="1" applyProtection="1">
      <alignment horizontal="center" vertical="top"/>
      <protection/>
    </xf>
    <xf numFmtId="0" fontId="17" fillId="0" borderId="11" xfId="38" applyFont="1" applyFill="1" applyBorder="1" applyAlignment="1" applyProtection="1">
      <alignment horizontal="left" vertical="top"/>
      <protection/>
    </xf>
    <xf numFmtId="0" fontId="21" fillId="0" borderId="0" xfId="38" applyFont="1" applyFill="1" applyBorder="1" applyAlignment="1" applyProtection="1">
      <alignment horizontal="left" vertical="top"/>
      <protection/>
    </xf>
    <xf numFmtId="0" fontId="21" fillId="0" borderId="0" xfId="38" applyNumberFormat="1" applyFont="1" applyFill="1" applyBorder="1" applyAlignment="1" applyProtection="1">
      <alignment horizontal="center" vertical="top"/>
      <protection/>
    </xf>
    <xf numFmtId="40" fontId="21" fillId="0" borderId="0" xfId="38" applyNumberFormat="1" applyFont="1" applyFill="1" applyBorder="1" applyAlignment="1" applyProtection="1">
      <alignment horizontal="center" vertical="top"/>
      <protection/>
    </xf>
    <xf numFmtId="184" fontId="21" fillId="0" borderId="0" xfId="38" applyNumberFormat="1" applyFont="1" applyFill="1" applyBorder="1" applyAlignment="1" applyProtection="1">
      <alignment horizontal="center" vertical="top"/>
      <protection/>
    </xf>
    <xf numFmtId="0" fontId="0" fillId="0" borderId="0" xfId="0" applyFont="1" applyAlignment="1">
      <alignment/>
    </xf>
    <xf numFmtId="0" fontId="0" fillId="0" borderId="0" xfId="0" applyFont="1" applyBorder="1" applyAlignment="1">
      <alignment/>
    </xf>
    <xf numFmtId="0" fontId="28" fillId="0" borderId="0" xfId="0" applyNumberFormat="1" applyFont="1" applyAlignment="1" applyProtection="1">
      <alignment/>
      <protection/>
    </xf>
    <xf numFmtId="0" fontId="30" fillId="0" borderId="0" xfId="0" applyNumberFormat="1" applyFont="1" applyAlignment="1" applyProtection="1">
      <alignment/>
      <protection/>
    </xf>
    <xf numFmtId="3" fontId="17" fillId="0" borderId="0" xfId="0" applyNumberFormat="1" applyFont="1" applyBorder="1" applyAlignment="1" applyProtection="1">
      <alignment horizontal="center" vertical="top"/>
      <protection locked="0"/>
    </xf>
    <xf numFmtId="0" fontId="8" fillId="0" borderId="0" xfId="0" applyNumberFormat="1" applyFont="1" applyBorder="1" applyAlignment="1" applyProtection="1">
      <alignment horizontal="left"/>
      <protection/>
    </xf>
    <xf numFmtId="0" fontId="31" fillId="0" borderId="0" xfId="0" applyNumberFormat="1" applyFont="1" applyAlignment="1" applyProtection="1">
      <alignment/>
      <protection/>
    </xf>
    <xf numFmtId="0" fontId="32" fillId="33" borderId="0" xfId="0" applyNumberFormat="1" applyFont="1" applyFill="1" applyAlignment="1" applyProtection="1">
      <alignment/>
      <protection/>
    </xf>
    <xf numFmtId="0" fontId="33" fillId="33" borderId="0" xfId="0" applyFont="1" applyFill="1" applyAlignment="1" applyProtection="1">
      <alignment horizontal="left" vertical="center"/>
      <protection/>
    </xf>
    <xf numFmtId="0" fontId="0" fillId="0" borderId="0" xfId="35" applyNumberFormat="1">
      <alignment vertical="top" wrapText="1"/>
      <protection/>
    </xf>
    <xf numFmtId="0" fontId="0" fillId="0" borderId="0" xfId="35" applyNumberFormat="1" applyFont="1">
      <alignment vertical="top" wrapText="1"/>
      <protection/>
    </xf>
    <xf numFmtId="3" fontId="0" fillId="0" borderId="0" xfId="35" applyNumberFormat="1">
      <alignment vertical="top" wrapText="1"/>
      <protection/>
    </xf>
    <xf numFmtId="0" fontId="17" fillId="0" borderId="0" xfId="0" applyNumberFormat="1" applyFont="1" applyFill="1" applyAlignment="1" applyProtection="1">
      <alignment/>
      <protection/>
    </xf>
    <xf numFmtId="0" fontId="17" fillId="33" borderId="0" xfId="0" applyNumberFormat="1" applyFont="1" applyFill="1" applyBorder="1" applyAlignment="1" applyProtection="1">
      <alignment horizontal="left" wrapText="1"/>
      <protection/>
    </xf>
    <xf numFmtId="0" fontId="7" fillId="33" borderId="0" xfId="0" applyNumberFormat="1" applyFont="1" applyFill="1" applyBorder="1" applyAlignment="1" applyProtection="1">
      <alignment horizontal="left" wrapText="1"/>
      <protection/>
    </xf>
    <xf numFmtId="0" fontId="27" fillId="33" borderId="0" xfId="0" applyNumberFormat="1" applyFont="1" applyFill="1" applyAlignment="1" applyProtection="1">
      <alignment horizontal="left"/>
      <protection/>
    </xf>
    <xf numFmtId="0" fontId="17" fillId="0" borderId="0" xfId="0" applyNumberFormat="1" applyFont="1" applyFill="1" applyBorder="1" applyAlignment="1" applyProtection="1">
      <alignment/>
      <protection/>
    </xf>
    <xf numFmtId="0" fontId="36" fillId="33" borderId="0" xfId="0" applyNumberFormat="1" applyFont="1" applyFill="1" applyBorder="1" applyAlignment="1" applyProtection="1">
      <alignment horizontal="center" wrapText="1"/>
      <protection/>
    </xf>
    <xf numFmtId="0" fontId="17" fillId="34" borderId="0" xfId="0" applyNumberFormat="1" applyFont="1" applyFill="1" applyBorder="1" applyAlignment="1" applyProtection="1">
      <alignment horizontal="left" wrapText="1"/>
      <protection/>
    </xf>
    <xf numFmtId="0" fontId="7" fillId="34"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right"/>
      <protection/>
    </xf>
    <xf numFmtId="0" fontId="8" fillId="0" borderId="0" xfId="0" applyNumberFormat="1" applyFont="1" applyBorder="1" applyAlignment="1" applyProtection="1">
      <alignment horizontal="center" wrapText="1"/>
      <protection/>
    </xf>
    <xf numFmtId="0" fontId="27" fillId="33" borderId="0" xfId="0" applyNumberFormat="1" applyFont="1" applyFill="1" applyAlignment="1" applyProtection="1">
      <alignment horizontal="left" wrapText="1"/>
      <protection/>
    </xf>
    <xf numFmtId="0" fontId="8" fillId="0" borderId="0" xfId="0" applyNumberFormat="1" applyFont="1" applyAlignment="1" applyProtection="1">
      <alignment horizontal="left"/>
      <protection/>
    </xf>
    <xf numFmtId="0" fontId="37" fillId="33" borderId="0" xfId="0" applyNumberFormat="1" applyFont="1" applyFill="1" applyBorder="1" applyAlignment="1" applyProtection="1">
      <alignment horizontal="center" wrapText="1"/>
      <protection/>
    </xf>
    <xf numFmtId="0" fontId="38" fillId="33" borderId="0" xfId="0" applyNumberFormat="1" applyFont="1" applyFill="1" applyBorder="1" applyAlignment="1" applyProtection="1">
      <alignment horizontal="center" wrapText="1"/>
      <protection/>
    </xf>
    <xf numFmtId="0" fontId="17" fillId="33" borderId="0" xfId="0" applyNumberFormat="1" applyFont="1" applyFill="1" applyBorder="1" applyAlignment="1" applyProtection="1">
      <alignment horizontal="center" wrapText="1"/>
      <protection/>
    </xf>
    <xf numFmtId="9" fontId="17" fillId="33" borderId="0" xfId="45" applyFont="1" applyFill="1" applyBorder="1" applyAlignment="1" applyProtection="1">
      <alignment horizontal="right" wrapText="1"/>
      <protection/>
    </xf>
    <xf numFmtId="13" fontId="17" fillId="33" borderId="0" xfId="45" applyNumberFormat="1" applyFont="1" applyFill="1" applyBorder="1" applyAlignment="1" applyProtection="1">
      <alignment horizontal="right" wrapText="1"/>
      <protection/>
    </xf>
    <xf numFmtId="0" fontId="17" fillId="34" borderId="0" xfId="0" applyNumberFormat="1" applyFont="1" applyFill="1" applyBorder="1" applyAlignment="1" applyProtection="1">
      <alignment horizontal="center" wrapText="1"/>
      <protection/>
    </xf>
    <xf numFmtId="0" fontId="17" fillId="34" borderId="0" xfId="0" applyNumberFormat="1" applyFont="1" applyFill="1" applyBorder="1" applyAlignment="1" applyProtection="1">
      <alignment wrapText="1"/>
      <protection/>
    </xf>
    <xf numFmtId="0" fontId="16" fillId="33" borderId="0" xfId="0" applyNumberFormat="1" applyFont="1" applyFill="1" applyAlignment="1" applyProtection="1">
      <alignment/>
      <protection/>
    </xf>
    <xf numFmtId="0" fontId="27" fillId="33" borderId="0" xfId="0" applyNumberFormat="1" applyFont="1" applyFill="1" applyAlignment="1" applyProtection="1">
      <alignment horizontal="center"/>
      <protection/>
    </xf>
    <xf numFmtId="0" fontId="16" fillId="33" borderId="0" xfId="0" applyNumberFormat="1" applyFont="1" applyFill="1" applyAlignment="1" applyProtection="1">
      <alignment horizontal="center"/>
      <protection/>
    </xf>
    <xf numFmtId="13" fontId="17" fillId="33" borderId="18" xfId="45" applyNumberFormat="1" applyFont="1" applyFill="1" applyBorder="1" applyAlignment="1" applyProtection="1">
      <alignment horizontal="center" wrapText="1"/>
      <protection/>
    </xf>
    <xf numFmtId="0" fontId="8" fillId="0" borderId="19" xfId="51" applyNumberFormat="1" applyFont="1" applyBorder="1" applyAlignment="1" applyProtection="1">
      <alignment/>
      <protection locked="0"/>
    </xf>
    <xf numFmtId="0" fontId="8" fillId="0" borderId="20" xfId="0" applyNumberFormat="1"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shrinkToFit="1"/>
      <protection locked="0"/>
    </xf>
    <xf numFmtId="0" fontId="8" fillId="0" borderId="0" xfId="0" applyNumberFormat="1" applyFont="1" applyBorder="1" applyAlignment="1" applyProtection="1">
      <alignment horizontal="center" wrapText="1"/>
      <protection locked="0"/>
    </xf>
    <xf numFmtId="0" fontId="8" fillId="0" borderId="0" xfId="0" applyFont="1" applyBorder="1" applyAlignment="1">
      <alignment/>
    </xf>
    <xf numFmtId="0" fontId="8" fillId="0" borderId="0" xfId="0" applyNumberFormat="1" applyFont="1" applyBorder="1" applyAlignment="1" applyProtection="1">
      <alignment horizontal="left"/>
      <protection locked="0"/>
    </xf>
    <xf numFmtId="0" fontId="8" fillId="0" borderId="0" xfId="0" applyNumberFormat="1" applyFont="1" applyBorder="1" applyAlignment="1" applyProtection="1">
      <alignment horizontal="left" wrapText="1"/>
      <protection locked="0"/>
    </xf>
    <xf numFmtId="0" fontId="41" fillId="0" borderId="0" xfId="0" applyNumberFormat="1" applyFont="1" applyAlignment="1" applyProtection="1">
      <alignment horizontal="center"/>
      <protection/>
    </xf>
    <xf numFmtId="0" fontId="8" fillId="0" borderId="0" xfId="0" applyNumberFormat="1" applyFont="1" applyAlignment="1" applyProtection="1">
      <alignment horizontal="center"/>
      <protection/>
    </xf>
    <xf numFmtId="0" fontId="8" fillId="0" borderId="19" xfId="0" applyNumberFormat="1" applyFont="1" applyBorder="1" applyAlignment="1" applyProtection="1">
      <alignment horizontal="right" wrapText="1"/>
      <protection/>
    </xf>
    <xf numFmtId="0" fontId="8" fillId="0" borderId="19" xfId="0" applyNumberFormat="1" applyFont="1" applyBorder="1" applyAlignment="1" applyProtection="1">
      <alignment horizontal="center"/>
      <protection locked="0"/>
    </xf>
    <xf numFmtId="0" fontId="8" fillId="0" borderId="19" xfId="0" applyNumberFormat="1" applyFont="1" applyBorder="1" applyAlignment="1" applyProtection="1">
      <alignment/>
      <protection/>
    </xf>
    <xf numFmtId="0" fontId="8" fillId="0" borderId="19" xfId="0" applyNumberFormat="1" applyFont="1" applyBorder="1" applyAlignment="1" applyProtection="1">
      <alignment horizontal="center"/>
      <protection/>
    </xf>
    <xf numFmtId="0" fontId="8" fillId="0" borderId="21" xfId="0" applyNumberFormat="1" applyFont="1" applyBorder="1" applyAlignment="1" applyProtection="1">
      <alignment horizontal="center"/>
      <protection/>
    </xf>
    <xf numFmtId="0" fontId="8" fillId="0" borderId="22" xfId="0" applyNumberFormat="1" applyFont="1" applyBorder="1" applyAlignment="1" applyProtection="1">
      <alignment horizontal="center"/>
      <protection/>
    </xf>
    <xf numFmtId="0" fontId="23" fillId="0" borderId="0" xfId="0" applyNumberFormat="1" applyFont="1" applyAlignment="1" applyProtection="1">
      <alignment/>
      <protection/>
    </xf>
    <xf numFmtId="0" fontId="14" fillId="0" borderId="0" xfId="0" applyNumberFormat="1" applyFont="1" applyAlignment="1" applyProtection="1">
      <alignment/>
      <protection/>
    </xf>
    <xf numFmtId="0" fontId="8" fillId="0" borderId="0" xfId="0" applyNumberFormat="1" applyFont="1" applyAlignment="1" applyProtection="1" quotePrefix="1">
      <alignment/>
      <protection/>
    </xf>
    <xf numFmtId="0" fontId="9" fillId="0" borderId="0" xfId="0" applyNumberFormat="1" applyFont="1" applyAlignment="1" applyProtection="1">
      <alignment/>
      <protection/>
    </xf>
    <xf numFmtId="0" fontId="8" fillId="0" borderId="0" xfId="0" applyNumberFormat="1" applyFont="1" applyAlignment="1" applyProtection="1">
      <alignment horizontal="left" wrapText="1"/>
      <protection/>
    </xf>
    <xf numFmtId="0" fontId="8" fillId="0" borderId="0" xfId="0" applyNumberFormat="1" applyFont="1" applyBorder="1" applyAlignment="1" applyProtection="1">
      <alignment horizontal="left" wrapText="1"/>
      <protection/>
    </xf>
    <xf numFmtId="0" fontId="28" fillId="0" borderId="0" xfId="0" applyNumberFormat="1" applyFont="1" applyAlignment="1" applyProtection="1">
      <alignment/>
      <protection/>
    </xf>
    <xf numFmtId="0" fontId="16" fillId="0" borderId="0" xfId="0" applyNumberFormat="1" applyFont="1" applyAlignment="1" applyProtection="1">
      <alignment/>
      <protection/>
    </xf>
    <xf numFmtId="0" fontId="29" fillId="0" borderId="0" xfId="0" applyNumberFormat="1" applyFont="1" applyAlignment="1" applyProtection="1">
      <alignment/>
      <protection/>
    </xf>
    <xf numFmtId="0" fontId="41" fillId="0" borderId="0" xfId="0" applyNumberFormat="1" applyFont="1" applyBorder="1" applyAlignment="1" applyProtection="1">
      <alignment horizontal="right" wrapText="1"/>
      <protection/>
    </xf>
    <xf numFmtId="0" fontId="41" fillId="0" borderId="0" xfId="0" applyNumberFormat="1" applyFont="1" applyBorder="1" applyAlignment="1" applyProtection="1">
      <alignment horizontal="right"/>
      <protection/>
    </xf>
    <xf numFmtId="0" fontId="41" fillId="0" borderId="0" xfId="0" applyNumberFormat="1" applyFont="1" applyAlignment="1" applyProtection="1">
      <alignment horizontal="right" wrapText="1"/>
      <protection/>
    </xf>
    <xf numFmtId="0" fontId="41" fillId="0" borderId="0" xfId="0" applyNumberFormat="1" applyFont="1" applyAlignment="1" applyProtection="1">
      <alignment/>
      <protection/>
    </xf>
    <xf numFmtId="0" fontId="41" fillId="0" borderId="23" xfId="0" applyNumberFormat="1" applyFont="1" applyBorder="1" applyAlignment="1" applyProtection="1">
      <alignment horizontal="right" wrapText="1"/>
      <protection/>
    </xf>
    <xf numFmtId="0" fontId="41" fillId="0" borderId="24" xfId="0" applyNumberFormat="1" applyFont="1" applyBorder="1" applyAlignment="1" applyProtection="1">
      <alignment horizontal="right" wrapText="1"/>
      <protection/>
    </xf>
    <xf numFmtId="0" fontId="41" fillId="0" borderId="0" xfId="0" applyNumberFormat="1" applyFont="1" applyBorder="1" applyAlignment="1" applyProtection="1">
      <alignment horizontal="center" wrapText="1"/>
      <protection locked="0"/>
    </xf>
    <xf numFmtId="0" fontId="41" fillId="0" borderId="0" xfId="0" applyNumberFormat="1" applyFont="1" applyBorder="1" applyAlignment="1" applyProtection="1">
      <alignment horizontal="left" shrinkToFit="1"/>
      <protection locked="0"/>
    </xf>
    <xf numFmtId="0" fontId="41" fillId="0" borderId="0" xfId="0" applyNumberFormat="1" applyFont="1" applyAlignment="1" applyProtection="1">
      <alignment horizontal="left"/>
      <protection/>
    </xf>
    <xf numFmtId="0" fontId="43" fillId="0" borderId="0" xfId="0" applyNumberFormat="1" applyFont="1" applyAlignment="1" applyProtection="1">
      <alignment/>
      <protection/>
    </xf>
    <xf numFmtId="0" fontId="44" fillId="0" borderId="0" xfId="0" applyNumberFormat="1" applyFont="1" applyAlignment="1" applyProtection="1">
      <alignment/>
      <protection/>
    </xf>
    <xf numFmtId="0" fontId="44" fillId="0" borderId="0" xfId="0" applyNumberFormat="1" applyFont="1" applyAlignment="1" applyProtection="1">
      <alignment horizontal="center" wrapText="1"/>
      <protection/>
    </xf>
    <xf numFmtId="0" fontId="44" fillId="0" borderId="0" xfId="0" applyNumberFormat="1" applyFont="1" applyBorder="1" applyAlignment="1" applyProtection="1">
      <alignment/>
      <protection/>
    </xf>
    <xf numFmtId="0" fontId="45" fillId="33" borderId="0" xfId="0" applyNumberFormat="1" applyFont="1" applyFill="1" applyAlignment="1" applyProtection="1">
      <alignment/>
      <protection/>
    </xf>
    <xf numFmtId="0" fontId="42" fillId="0" borderId="0" xfId="0" applyNumberFormat="1" applyFont="1" applyBorder="1" applyAlignment="1" applyProtection="1">
      <alignment/>
      <protection locked="0"/>
    </xf>
    <xf numFmtId="0" fontId="17" fillId="0" borderId="0" xfId="0" applyNumberFormat="1" applyFont="1" applyAlignment="1" applyProtection="1">
      <alignment wrapText="1"/>
      <protection/>
    </xf>
    <xf numFmtId="0" fontId="41" fillId="0" borderId="18" xfId="0" applyNumberFormat="1" applyFont="1" applyBorder="1" applyAlignment="1" applyProtection="1">
      <alignment horizontal="center" vertical="center" wrapText="1"/>
      <protection/>
    </xf>
    <xf numFmtId="0" fontId="36" fillId="33" borderId="0" xfId="0" applyNumberFormat="1" applyFont="1" applyFill="1" applyBorder="1" applyAlignment="1" applyProtection="1">
      <alignment/>
      <protection/>
    </xf>
    <xf numFmtId="0" fontId="37"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protection/>
    </xf>
    <xf numFmtId="0" fontId="39" fillId="33" borderId="0" xfId="0" applyNumberFormat="1" applyFont="1" applyFill="1" applyBorder="1" applyAlignment="1" applyProtection="1">
      <alignment/>
      <protection/>
    </xf>
    <xf numFmtId="0" fontId="40" fillId="33" borderId="0" xfId="0" applyNumberFormat="1" applyFont="1" applyFill="1" applyBorder="1" applyAlignment="1" applyProtection="1">
      <alignment/>
      <protection/>
    </xf>
    <xf numFmtId="0" fontId="15" fillId="33" borderId="0" xfId="0" applyNumberFormat="1" applyFont="1" applyFill="1" applyAlignment="1" applyProtection="1">
      <alignment/>
      <protection/>
    </xf>
    <xf numFmtId="0" fontId="17" fillId="33" borderId="0" xfId="0" applyNumberFormat="1" applyFont="1" applyFill="1" applyBorder="1" applyAlignment="1" applyProtection="1">
      <alignment horizontal="left" indent="1"/>
      <protection/>
    </xf>
    <xf numFmtId="0" fontId="0" fillId="0" borderId="18" xfId="35" applyNumberFormat="1" applyFont="1" applyBorder="1">
      <alignment vertical="top" wrapText="1"/>
      <protection/>
    </xf>
    <xf numFmtId="0" fontId="0" fillId="0" borderId="18" xfId="35" applyNumberFormat="1" applyBorder="1">
      <alignment vertical="top" wrapText="1"/>
      <protection/>
    </xf>
    <xf numFmtId="0" fontId="7" fillId="33" borderId="0" xfId="0" applyNumberFormat="1" applyFont="1" applyFill="1" applyAlignment="1" applyProtection="1">
      <alignment/>
      <protection/>
    </xf>
    <xf numFmtId="0" fontId="7" fillId="33" borderId="18" xfId="0" applyNumberFormat="1" applyFont="1" applyFill="1" applyBorder="1" applyAlignment="1" applyProtection="1">
      <alignment horizontal="left" wrapText="1"/>
      <protection/>
    </xf>
    <xf numFmtId="0" fontId="0" fillId="0" borderId="0" xfId="35" applyNumberFormat="1" applyBorder="1">
      <alignment vertical="top" wrapText="1"/>
      <protection/>
    </xf>
    <xf numFmtId="0" fontId="0" fillId="0" borderId="25" xfId="35" applyNumberFormat="1" applyBorder="1">
      <alignment vertical="top" wrapText="1"/>
      <protection/>
    </xf>
    <xf numFmtId="0" fontId="42" fillId="0" borderId="26" xfId="0" applyNumberFormat="1" applyFont="1" applyBorder="1" applyAlignment="1" applyProtection="1">
      <alignment/>
      <protection locked="0"/>
    </xf>
    <xf numFmtId="0" fontId="0" fillId="0" borderId="27" xfId="35" applyNumberFormat="1" applyFont="1" applyBorder="1">
      <alignment vertical="top" wrapText="1"/>
      <protection/>
    </xf>
    <xf numFmtId="0" fontId="0" fillId="0" borderId="28" xfId="35" applyNumberFormat="1" applyBorder="1">
      <alignment vertical="top" wrapText="1"/>
      <protection/>
    </xf>
    <xf numFmtId="0" fontId="0" fillId="0" borderId="29" xfId="35" applyNumberFormat="1" applyBorder="1">
      <alignment vertical="top" wrapText="1"/>
      <protection/>
    </xf>
    <xf numFmtId="0" fontId="52" fillId="0" borderId="0" xfId="35" applyNumberFormat="1" applyFont="1">
      <alignment vertical="top" wrapText="1"/>
      <protection/>
    </xf>
    <xf numFmtId="0" fontId="52" fillId="0" borderId="0" xfId="0" applyNumberFormat="1" applyFont="1" applyAlignment="1" applyProtection="1">
      <alignment/>
      <protection/>
    </xf>
    <xf numFmtId="0" fontId="52" fillId="0" borderId="0" xfId="0" applyNumberFormat="1" applyFont="1" applyAlignment="1" applyProtection="1">
      <alignment horizontal="left" vertical="top"/>
      <protection/>
    </xf>
    <xf numFmtId="0" fontId="53" fillId="0" borderId="30" xfId="35" applyNumberFormat="1" applyFont="1" applyBorder="1">
      <alignment vertical="top" wrapText="1"/>
      <protection/>
    </xf>
    <xf numFmtId="0" fontId="53" fillId="0" borderId="31" xfId="35" applyNumberFormat="1" applyFont="1" applyBorder="1">
      <alignment vertical="top" wrapText="1"/>
      <protection/>
    </xf>
    <xf numFmtId="0" fontId="53" fillId="0" borderId="32" xfId="35" applyNumberFormat="1" applyFont="1" applyBorder="1">
      <alignment vertical="top" wrapText="1"/>
      <protection/>
    </xf>
    <xf numFmtId="0" fontId="47" fillId="33" borderId="11" xfId="37" applyFont="1" applyFill="1" applyBorder="1" applyAlignment="1" applyProtection="1">
      <alignment horizontal="left" vertical="top"/>
      <protection/>
    </xf>
    <xf numFmtId="0" fontId="0" fillId="33" borderId="11" xfId="37" applyNumberFormat="1" applyFont="1" applyFill="1" applyBorder="1" applyAlignment="1" applyProtection="1">
      <alignment horizontal="center" vertical="top"/>
      <protection locked="0"/>
    </xf>
    <xf numFmtId="0" fontId="48" fillId="33" borderId="11" xfId="34" applyFont="1" applyFill="1" applyBorder="1" applyAlignment="1">
      <alignment horizontal="right" vertical="center"/>
      <protection/>
    </xf>
    <xf numFmtId="0" fontId="0" fillId="33" borderId="11" xfId="37" applyFont="1" applyFill="1" applyBorder="1" applyAlignment="1" applyProtection="1">
      <alignment horizontal="left" vertical="top"/>
      <protection locked="0"/>
    </xf>
    <xf numFmtId="0" fontId="49" fillId="33" borderId="0" xfId="37" applyFont="1" applyFill="1" applyBorder="1" applyAlignment="1">
      <alignment horizontal="left" vertical="top"/>
      <protection/>
    </xf>
    <xf numFmtId="0" fontId="0" fillId="33" borderId="0" xfId="37" applyNumberFormat="1" applyFont="1" applyFill="1" applyBorder="1" applyAlignment="1">
      <alignment horizontal="center" vertical="top"/>
      <protection/>
    </xf>
    <xf numFmtId="40" fontId="0" fillId="33" borderId="0" xfId="37" applyNumberFormat="1" applyFont="1" applyFill="1" applyBorder="1" applyAlignment="1">
      <alignment horizontal="center" vertical="top"/>
      <protection/>
    </xf>
    <xf numFmtId="184" fontId="0" fillId="33" borderId="0" xfId="37" applyNumberFormat="1" applyFont="1" applyFill="1" applyBorder="1" applyAlignment="1">
      <alignment horizontal="center" vertical="top"/>
      <protection/>
    </xf>
    <xf numFmtId="0" fontId="0" fillId="33" borderId="0" xfId="37" applyFont="1" applyFill="1" applyBorder="1" applyAlignment="1">
      <alignment horizontal="left" vertical="top"/>
      <protection/>
    </xf>
    <xf numFmtId="0" fontId="50" fillId="33" borderId="0" xfId="35" applyFont="1" applyFill="1" applyAlignment="1">
      <alignment horizontal="left" vertical="center"/>
      <protection/>
    </xf>
    <xf numFmtId="0" fontId="0" fillId="33" borderId="0" xfId="35" applyFont="1" applyFill="1" applyAlignment="1">
      <alignment horizontal="left" vertical="center" wrapText="1"/>
      <protection/>
    </xf>
    <xf numFmtId="0" fontId="0" fillId="33" borderId="0" xfId="35" applyFont="1" applyFill="1" applyAlignment="1">
      <alignment horizontal="center" vertical="center" wrapText="1"/>
      <protection/>
    </xf>
    <xf numFmtId="0" fontId="54" fillId="0" borderId="0" xfId="0" applyNumberFormat="1" applyFont="1" applyBorder="1" applyAlignment="1" applyProtection="1">
      <alignment horizontal="center" shrinkToFit="1"/>
      <protection locked="0"/>
    </xf>
    <xf numFmtId="0" fontId="49" fillId="33" borderId="0" xfId="35" applyNumberFormat="1" applyFont="1" applyFill="1">
      <alignment vertical="top" wrapText="1"/>
      <protection/>
    </xf>
    <xf numFmtId="0" fontId="0" fillId="33" borderId="0" xfId="35" applyNumberFormat="1" applyFill="1">
      <alignment vertical="top" wrapText="1"/>
      <protection/>
    </xf>
    <xf numFmtId="0" fontId="51" fillId="33" borderId="33" xfId="35" applyNumberFormat="1" applyFont="1" applyFill="1" applyBorder="1">
      <alignment vertical="top" wrapText="1"/>
      <protection/>
    </xf>
    <xf numFmtId="0" fontId="0" fillId="33" borderId="34" xfId="35" applyNumberFormat="1" applyFont="1" applyFill="1" applyBorder="1">
      <alignment vertical="top" wrapText="1"/>
      <protection/>
    </xf>
    <xf numFmtId="0" fontId="0" fillId="33" borderId="0" xfId="35" applyNumberFormat="1" applyFont="1" applyFill="1" applyBorder="1">
      <alignment vertical="top" wrapText="1"/>
      <protection/>
    </xf>
    <xf numFmtId="0" fontId="0" fillId="33" borderId="0" xfId="35" applyFill="1">
      <alignment vertical="top" wrapText="1"/>
      <protection/>
    </xf>
    <xf numFmtId="0" fontId="45" fillId="33" borderId="0" xfId="0" applyFont="1" applyFill="1" applyAlignment="1" applyProtection="1">
      <alignment horizontal="left" vertical="center"/>
      <protection/>
    </xf>
    <xf numFmtId="0" fontId="52" fillId="0" borderId="18" xfId="35" applyNumberFormat="1" applyFont="1" applyBorder="1">
      <alignment vertical="top" wrapText="1"/>
      <protection/>
    </xf>
    <xf numFmtId="0" fontId="0" fillId="0" borderId="35" xfId="35" applyNumberFormat="1" applyBorder="1">
      <alignment vertical="top" wrapText="1"/>
      <protection/>
    </xf>
    <xf numFmtId="0" fontId="0" fillId="0" borderId="30" xfId="35" applyNumberFormat="1" applyFont="1" applyBorder="1">
      <alignment vertical="top" wrapText="1"/>
      <protection/>
    </xf>
    <xf numFmtId="0" fontId="41" fillId="0" borderId="31" xfId="0" applyNumberFormat="1" applyFont="1" applyBorder="1" applyAlignment="1" applyProtection="1">
      <alignment horizontal="center" vertical="center" wrapText="1"/>
      <protection/>
    </xf>
    <xf numFmtId="0" fontId="41" fillId="0" borderId="32" xfId="0" applyNumberFormat="1" applyFont="1" applyBorder="1" applyAlignment="1" applyProtection="1">
      <alignment horizontal="center" vertical="center" wrapText="1"/>
      <protection/>
    </xf>
    <xf numFmtId="0" fontId="0" fillId="0" borderId="26" xfId="35" applyNumberFormat="1" applyBorder="1">
      <alignment vertical="top" wrapText="1"/>
      <protection/>
    </xf>
    <xf numFmtId="0" fontId="0" fillId="0" borderId="36" xfId="35" applyNumberFormat="1" applyBorder="1">
      <alignment vertical="top" wrapText="1"/>
      <protection/>
    </xf>
    <xf numFmtId="0" fontId="0" fillId="0" borderId="37" xfId="35" applyNumberFormat="1" applyBorder="1">
      <alignment vertical="top" wrapText="1"/>
      <protection/>
    </xf>
    <xf numFmtId="0" fontId="0" fillId="0" borderId="38" xfId="35" applyNumberFormat="1" applyBorder="1">
      <alignment vertical="top" wrapText="1"/>
      <protection/>
    </xf>
    <xf numFmtId="0" fontId="52" fillId="0" borderId="0" xfId="0" applyNumberFormat="1" applyFont="1" applyAlignment="1" applyProtection="1">
      <alignment wrapText="1"/>
      <protection/>
    </xf>
    <xf numFmtId="0" fontId="54" fillId="0" borderId="11" xfId="0" applyNumberFormat="1" applyFont="1" applyBorder="1" applyAlignment="1" applyProtection="1">
      <alignment horizontal="center" shrinkToFit="1"/>
      <protection locked="0"/>
    </xf>
    <xf numFmtId="9" fontId="54" fillId="0" borderId="11" xfId="45" applyFont="1" applyBorder="1" applyAlignment="1" applyProtection="1">
      <alignment horizontal="left" shrinkToFit="1"/>
      <protection locked="0"/>
    </xf>
    <xf numFmtId="185" fontId="54" fillId="0" borderId="11" xfId="39" applyNumberFormat="1" applyFont="1" applyBorder="1" applyAlignment="1" applyProtection="1">
      <alignment/>
      <protection locked="0"/>
    </xf>
    <xf numFmtId="185" fontId="54" fillId="0" borderId="39" xfId="39" applyNumberFormat="1" applyFont="1" applyBorder="1" applyAlignment="1" applyProtection="1">
      <alignment/>
      <protection locked="0"/>
    </xf>
    <xf numFmtId="0" fontId="55" fillId="33" borderId="0" xfId="0" applyNumberFormat="1" applyFont="1" applyFill="1" applyAlignment="1" applyProtection="1">
      <alignment/>
      <protection/>
    </xf>
    <xf numFmtId="0" fontId="57" fillId="0" borderId="18" xfId="0" applyNumberFormat="1" applyFont="1" applyBorder="1" applyAlignment="1" applyProtection="1">
      <alignment horizontal="center"/>
      <protection/>
    </xf>
    <xf numFmtId="0" fontId="58" fillId="0" borderId="0" xfId="0" applyNumberFormat="1" applyFont="1" applyBorder="1" applyAlignment="1" applyProtection="1">
      <alignment horizontal="left" vertical="top" wrapText="1"/>
      <protection/>
    </xf>
    <xf numFmtId="0" fontId="54" fillId="0" borderId="0" xfId="0" applyNumberFormat="1" applyFont="1" applyBorder="1" applyAlignment="1" applyProtection="1">
      <alignment/>
      <protection locked="0"/>
    </xf>
    <xf numFmtId="0" fontId="41" fillId="0" borderId="0" xfId="0" applyNumberFormat="1" applyFont="1" applyAlignment="1" applyProtection="1">
      <alignment horizontal="right"/>
      <protection/>
    </xf>
    <xf numFmtId="9" fontId="0" fillId="0" borderId="0" xfId="35" applyNumberFormat="1">
      <alignment vertical="top" wrapText="1"/>
      <protection/>
    </xf>
    <xf numFmtId="0" fontId="59" fillId="0" borderId="0" xfId="0" applyNumberFormat="1" applyFont="1" applyAlignment="1" applyProtection="1">
      <alignment/>
      <protection/>
    </xf>
    <xf numFmtId="0" fontId="41" fillId="0" borderId="0" xfId="0" applyNumberFormat="1" applyFont="1" applyAlignment="1" applyProtection="1">
      <alignment horizontal="left" indent="2"/>
      <protection/>
    </xf>
    <xf numFmtId="0" fontId="60" fillId="0" borderId="11" xfId="0" applyNumberFormat="1" applyFont="1" applyBorder="1" applyAlignment="1" applyProtection="1">
      <alignment/>
      <protection locked="0"/>
    </xf>
    <xf numFmtId="0" fontId="8" fillId="0" borderId="0" xfId="0" applyNumberFormat="1" applyFont="1" applyBorder="1" applyAlignment="1" applyProtection="1">
      <alignment horizontal="left" shrinkToFit="1"/>
      <protection/>
    </xf>
    <xf numFmtId="0" fontId="54" fillId="0" borderId="0" xfId="0" applyNumberFormat="1" applyFont="1" applyBorder="1" applyAlignment="1" applyProtection="1">
      <alignment horizontal="left" shrinkToFit="1"/>
      <protection locked="0"/>
    </xf>
    <xf numFmtId="0" fontId="54" fillId="0" borderId="10" xfId="0" applyNumberFormat="1" applyFont="1" applyBorder="1" applyAlignment="1" applyProtection="1">
      <alignment horizontal="left" shrinkToFit="1"/>
      <protection locked="0"/>
    </xf>
    <xf numFmtId="0" fontId="45" fillId="35" borderId="18" xfId="34" applyFont="1" applyFill="1" applyBorder="1" applyAlignment="1" applyProtection="1">
      <alignment horizontal="right" vertical="center"/>
      <protection/>
    </xf>
    <xf numFmtId="0" fontId="45" fillId="0" borderId="11" xfId="34" applyFont="1" applyBorder="1" applyAlignment="1" applyProtection="1">
      <alignment horizontal="right" vertical="center"/>
      <protection/>
    </xf>
    <xf numFmtId="0" fontId="4" fillId="0" borderId="11" xfId="34" applyFont="1" applyBorder="1" applyAlignment="1" applyProtection="1">
      <alignment horizontal="right" vertical="center"/>
      <protection/>
    </xf>
    <xf numFmtId="0" fontId="54" fillId="0" borderId="0" xfId="0" applyNumberFormat="1" applyFont="1" applyBorder="1" applyAlignment="1" applyProtection="1">
      <alignment shrinkToFit="1"/>
      <protection locked="0"/>
    </xf>
    <xf numFmtId="0" fontId="54" fillId="0" borderId="40" xfId="0" applyNumberFormat="1" applyFont="1" applyBorder="1" applyAlignment="1" applyProtection="1">
      <alignment horizontal="center" shrinkToFit="1"/>
      <protection locked="0"/>
    </xf>
    <xf numFmtId="0" fontId="13" fillId="33" borderId="11" xfId="0" applyNumberFormat="1" applyFont="1" applyFill="1" applyBorder="1" applyAlignment="1" applyProtection="1">
      <alignment/>
      <protection/>
    </xf>
    <xf numFmtId="0" fontId="56" fillId="0" borderId="0" xfId="0" applyNumberFormat="1" applyFont="1" applyBorder="1" applyAlignment="1" applyProtection="1">
      <alignment/>
      <protection locked="0"/>
    </xf>
    <xf numFmtId="0" fontId="17" fillId="0" borderId="0" xfId="0" applyNumberFormat="1" applyFont="1" applyBorder="1" applyAlignment="1" applyProtection="1">
      <alignment vertical="top" wrapText="1"/>
      <protection/>
    </xf>
    <xf numFmtId="0" fontId="54" fillId="0" borderId="0" xfId="0" applyNumberFormat="1" applyFont="1" applyBorder="1" applyAlignment="1" applyProtection="1">
      <alignment horizontal="center"/>
      <protection locked="0"/>
    </xf>
    <xf numFmtId="0" fontId="56" fillId="0" borderId="0" xfId="0" applyNumberFormat="1" applyFont="1" applyAlignment="1" applyProtection="1">
      <alignment horizontal="center" vertical="top" wrapText="1"/>
      <protection/>
    </xf>
    <xf numFmtId="0" fontId="65" fillId="0" borderId="0" xfId="0" applyNumberFormat="1" applyFont="1" applyBorder="1" applyAlignment="1" applyProtection="1">
      <alignment horizontal="left" vertical="center"/>
      <protection/>
    </xf>
    <xf numFmtId="0" fontId="66" fillId="0" borderId="0" xfId="0" applyNumberFormat="1" applyFont="1" applyAlignment="1" applyProtection="1">
      <alignment/>
      <protection/>
    </xf>
    <xf numFmtId="0" fontId="127" fillId="0" borderId="0" xfId="0" applyNumberFormat="1" applyFont="1" applyAlignment="1" applyProtection="1">
      <alignment/>
      <protection/>
    </xf>
    <xf numFmtId="0" fontId="23" fillId="0" borderId="0" xfId="0" applyNumberFormat="1" applyFont="1" applyAlignment="1" applyProtection="1">
      <alignment horizontal="left"/>
      <protection/>
    </xf>
    <xf numFmtId="0" fontId="10" fillId="0" borderId="0" xfId="0" applyNumberFormat="1" applyFont="1" applyBorder="1" applyAlignment="1" applyProtection="1">
      <alignment horizontal="center"/>
      <protection locked="0"/>
    </xf>
    <xf numFmtId="0" fontId="10" fillId="0" borderId="39" xfId="0" applyNumberFormat="1" applyFont="1" applyBorder="1" applyAlignment="1" applyProtection="1">
      <alignment horizontal="center"/>
      <protection locked="0"/>
    </xf>
    <xf numFmtId="0" fontId="56" fillId="0" borderId="11" xfId="0" applyNumberFormat="1" applyFont="1" applyBorder="1" applyAlignment="1" applyProtection="1">
      <alignment horizontal="center"/>
      <protection locked="0"/>
    </xf>
    <xf numFmtId="0" fontId="128" fillId="0" borderId="0" xfId="0" applyNumberFormat="1" applyFont="1" applyAlignment="1" applyProtection="1">
      <alignment/>
      <protection/>
    </xf>
    <xf numFmtId="0" fontId="2" fillId="0" borderId="18" xfId="0" applyNumberFormat="1" applyFont="1" applyBorder="1" applyAlignment="1" applyProtection="1">
      <alignment horizontal="center"/>
      <protection locked="0"/>
    </xf>
    <xf numFmtId="0" fontId="2" fillId="0" borderId="41" xfId="0" applyNumberFormat="1" applyFont="1" applyBorder="1" applyAlignment="1" applyProtection="1">
      <alignment horizontal="center"/>
      <protection locked="0"/>
    </xf>
    <xf numFmtId="0" fontId="2" fillId="0" borderId="42" xfId="0" applyNumberFormat="1" applyFont="1" applyBorder="1" applyAlignment="1" applyProtection="1">
      <alignment horizontal="center"/>
      <protection locked="0"/>
    </xf>
    <xf numFmtId="0" fontId="54" fillId="0" borderId="11" xfId="0" applyNumberFormat="1" applyFont="1" applyBorder="1" applyAlignment="1" applyProtection="1">
      <alignment shrinkToFit="1"/>
      <protection locked="0"/>
    </xf>
    <xf numFmtId="0" fontId="68" fillId="0" borderId="0" xfId="0" applyNumberFormat="1" applyFont="1" applyAlignment="1" applyProtection="1">
      <alignment/>
      <protection/>
    </xf>
    <xf numFmtId="0" fontId="8" fillId="0" borderId="11" xfId="0" applyNumberFormat="1" applyFont="1" applyBorder="1" applyAlignment="1" applyProtection="1">
      <alignment horizontal="left"/>
      <protection/>
    </xf>
    <xf numFmtId="0" fontId="57" fillId="0" borderId="0" xfId="0" applyNumberFormat="1" applyFont="1" applyBorder="1" applyAlignment="1" applyProtection="1">
      <alignment/>
      <protection locked="0"/>
    </xf>
    <xf numFmtId="0" fontId="2" fillId="0" borderId="39" xfId="0" applyNumberFormat="1" applyFont="1" applyBorder="1" applyAlignment="1" applyProtection="1">
      <alignment horizontal="right" wrapText="1"/>
      <protection/>
    </xf>
    <xf numFmtId="0" fontId="7" fillId="0" borderId="0" xfId="0" applyNumberFormat="1" applyFont="1" applyBorder="1" applyAlignment="1" applyProtection="1">
      <alignment horizontal="left"/>
      <protection locked="0"/>
    </xf>
    <xf numFmtId="0" fontId="56" fillId="0" borderId="0" xfId="0" applyNumberFormat="1" applyFont="1" applyBorder="1" applyAlignment="1" applyProtection="1">
      <alignment horizontal="center"/>
      <protection locked="0"/>
    </xf>
    <xf numFmtId="0" fontId="65" fillId="33" borderId="0" xfId="0" applyNumberFormat="1" applyFont="1" applyFill="1" applyBorder="1" applyAlignment="1" applyProtection="1">
      <alignment horizontal="left" wrapText="1"/>
      <protection/>
    </xf>
    <xf numFmtId="0" fontId="64" fillId="0" borderId="0" xfId="0" applyNumberFormat="1" applyFont="1" applyAlignment="1" applyProtection="1">
      <alignment horizontal="left" vertical="top" wrapText="1"/>
      <protection/>
    </xf>
    <xf numFmtId="0" fontId="65" fillId="33" borderId="0" xfId="0" applyNumberFormat="1" applyFont="1" applyFill="1" applyBorder="1" applyAlignment="1" applyProtection="1">
      <alignment horizontal="right" wrapText="1"/>
      <protection/>
    </xf>
    <xf numFmtId="0" fontId="64" fillId="0" borderId="0" xfId="0" applyNumberFormat="1" applyFont="1" applyAlignment="1" applyProtection="1">
      <alignment horizontal="right" vertical="top" wrapText="1"/>
      <protection/>
    </xf>
    <xf numFmtId="0" fontId="65" fillId="0" borderId="0" xfId="0" applyNumberFormat="1" applyFont="1" applyBorder="1" applyAlignment="1" applyProtection="1">
      <alignment horizontal="left" vertical="top"/>
      <protection/>
    </xf>
    <xf numFmtId="0" fontId="64" fillId="0" borderId="0" xfId="0" applyNumberFormat="1" applyFont="1" applyBorder="1" applyAlignment="1" applyProtection="1">
      <alignment horizontal="left" vertical="top" wrapText="1"/>
      <protection/>
    </xf>
    <xf numFmtId="0" fontId="64" fillId="33" borderId="0" xfId="0" applyNumberFormat="1" applyFont="1" applyFill="1" applyAlignment="1" applyProtection="1">
      <alignment/>
      <protection/>
    </xf>
    <xf numFmtId="0" fontId="70" fillId="0" borderId="0" xfId="0" applyNumberFormat="1" applyFont="1" applyBorder="1" applyAlignment="1" applyProtection="1">
      <alignment/>
      <protection locked="0"/>
    </xf>
    <xf numFmtId="0" fontId="74" fillId="33" borderId="0" xfId="0" applyNumberFormat="1" applyFont="1" applyFill="1" applyAlignment="1" applyProtection="1">
      <alignment horizontal="right" wrapText="1"/>
      <protection/>
    </xf>
    <xf numFmtId="0" fontId="13" fillId="33" borderId="0" xfId="0" applyNumberFormat="1" applyFont="1" applyFill="1" applyBorder="1" applyAlignment="1" applyProtection="1">
      <alignment/>
      <protection/>
    </xf>
    <xf numFmtId="0" fontId="18" fillId="33" borderId="0" xfId="0" applyNumberFormat="1" applyFont="1" applyFill="1" applyBorder="1" applyAlignment="1" applyProtection="1">
      <alignment/>
      <protection/>
    </xf>
    <xf numFmtId="0" fontId="47" fillId="0" borderId="11" xfId="36" applyFont="1" applyFill="1" applyBorder="1" applyAlignment="1" applyProtection="1">
      <alignment horizontal="left" vertical="top"/>
      <protection/>
    </xf>
    <xf numFmtId="0" fontId="0" fillId="0" borderId="11" xfId="36" applyNumberFormat="1" applyFont="1" applyFill="1" applyBorder="1" applyAlignment="1" applyProtection="1">
      <alignment horizontal="center" vertical="top"/>
      <protection locked="0"/>
    </xf>
    <xf numFmtId="40" fontId="0" fillId="0" borderId="11" xfId="36" applyNumberFormat="1" applyFont="1" applyFill="1" applyBorder="1" applyAlignment="1" applyProtection="1">
      <alignment horizontal="center" vertical="top"/>
      <protection locked="0"/>
    </xf>
    <xf numFmtId="0" fontId="48" fillId="0" borderId="11" xfId="34" applyFont="1" applyBorder="1" applyAlignment="1">
      <alignment horizontal="right" vertical="center"/>
      <protection/>
    </xf>
    <xf numFmtId="0" fontId="0" fillId="0" borderId="11" xfId="36" applyFont="1" applyFill="1" applyBorder="1" applyAlignment="1" applyProtection="1">
      <alignment horizontal="left" vertical="top"/>
      <protection locked="0"/>
    </xf>
    <xf numFmtId="0" fontId="49" fillId="0" borderId="0" xfId="36" applyFont="1" applyFill="1" applyBorder="1" applyAlignment="1">
      <alignment horizontal="left" vertical="top"/>
      <protection/>
    </xf>
    <xf numFmtId="0" fontId="0" fillId="0" borderId="0" xfId="36" applyNumberFormat="1" applyFont="1" applyFill="1" applyBorder="1" applyAlignment="1">
      <alignment horizontal="center" vertical="top"/>
      <protection/>
    </xf>
    <xf numFmtId="40" fontId="0" fillId="0" borderId="0" xfId="36" applyNumberFormat="1" applyFont="1" applyFill="1" applyBorder="1" applyAlignment="1">
      <alignment horizontal="center" vertical="top"/>
      <protection/>
    </xf>
    <xf numFmtId="184" fontId="0" fillId="0" borderId="0" xfId="36" applyNumberFormat="1" applyFont="1" applyFill="1" applyBorder="1" applyAlignment="1">
      <alignment horizontal="center" vertical="top"/>
      <protection/>
    </xf>
    <xf numFmtId="0" fontId="0" fillId="0" borderId="0" xfId="36" applyFont="1" applyFill="1" applyBorder="1" applyAlignment="1">
      <alignment horizontal="left" vertical="top"/>
      <protection/>
    </xf>
    <xf numFmtId="0" fontId="50" fillId="0" borderId="0" xfId="33" applyFont="1" applyAlignment="1">
      <alignment horizontal="left" vertical="center"/>
      <protection/>
    </xf>
    <xf numFmtId="0" fontId="0" fillId="0" borderId="0" xfId="33" applyFont="1" applyAlignment="1">
      <alignment horizontal="left" vertical="center" wrapText="1"/>
      <protection/>
    </xf>
    <xf numFmtId="0" fontId="0" fillId="0" borderId="0" xfId="33" applyFont="1" applyAlignment="1">
      <alignment horizontal="center" vertical="center" wrapText="1"/>
      <protection/>
    </xf>
    <xf numFmtId="0" fontId="49" fillId="0" borderId="0" xfId="33" applyNumberFormat="1" applyFont="1">
      <alignment vertical="top" wrapText="1"/>
      <protection/>
    </xf>
    <xf numFmtId="0" fontId="0" fillId="0" borderId="0" xfId="33" applyNumberFormat="1">
      <alignment vertical="top" wrapText="1"/>
      <protection/>
    </xf>
    <xf numFmtId="0" fontId="0" fillId="0" borderId="18" xfId="33" applyNumberFormat="1" applyBorder="1">
      <alignment vertical="top" wrapText="1"/>
      <protection/>
    </xf>
    <xf numFmtId="0" fontId="0" fillId="0" borderId="18" xfId="33" applyBorder="1">
      <alignment vertical="top" wrapText="1"/>
      <protection/>
    </xf>
    <xf numFmtId="0" fontId="23" fillId="0" borderId="0" xfId="0" applyNumberFormat="1" applyFont="1" applyBorder="1" applyAlignment="1" applyProtection="1">
      <alignment/>
      <protection/>
    </xf>
    <xf numFmtId="0" fontId="41" fillId="0" borderId="39" xfId="0" applyNumberFormat="1" applyFont="1" applyBorder="1" applyAlignment="1" applyProtection="1">
      <alignment horizontal="right" wrapText="1"/>
      <protection/>
    </xf>
    <xf numFmtId="0" fontId="63" fillId="0" borderId="0" xfId="0" applyNumberFormat="1" applyFont="1" applyBorder="1" applyAlignment="1" applyProtection="1">
      <alignment horizontal="center" shrinkToFit="1"/>
      <protection locked="0"/>
    </xf>
    <xf numFmtId="0" fontId="0" fillId="0" borderId="18" xfId="33" applyNumberFormat="1" applyBorder="1" applyAlignment="1">
      <alignment vertical="top" wrapText="1"/>
      <protection/>
    </xf>
    <xf numFmtId="0" fontId="6" fillId="8" borderId="43" xfId="0" applyNumberFormat="1" applyFont="1" applyFill="1" applyBorder="1" applyAlignment="1" applyProtection="1">
      <alignment horizontal="left"/>
      <protection/>
    </xf>
    <xf numFmtId="0" fontId="17" fillId="8" borderId="11" xfId="0" applyNumberFormat="1" applyFont="1" applyFill="1" applyBorder="1" applyAlignment="1" applyProtection="1">
      <alignment horizontal="left"/>
      <protection locked="0"/>
    </xf>
    <xf numFmtId="0" fontId="17" fillId="8" borderId="11" xfId="0" applyNumberFormat="1" applyFont="1" applyFill="1" applyBorder="1" applyAlignment="1" applyProtection="1">
      <alignment/>
      <protection/>
    </xf>
    <xf numFmtId="0" fontId="17" fillId="8" borderId="0" xfId="0" applyNumberFormat="1" applyFont="1" applyFill="1" applyAlignment="1" applyProtection="1">
      <alignment/>
      <protection/>
    </xf>
    <xf numFmtId="0" fontId="17" fillId="8" borderId="11" xfId="0" applyNumberFormat="1" applyFont="1" applyFill="1" applyBorder="1" applyAlignment="1" applyProtection="1">
      <alignment horizontal="right"/>
      <protection/>
    </xf>
    <xf numFmtId="0" fontId="19" fillId="8" borderId="44" xfId="0" applyNumberFormat="1" applyFont="1" applyFill="1" applyBorder="1" applyAlignment="1" applyProtection="1">
      <alignment horizontal="center"/>
      <protection/>
    </xf>
    <xf numFmtId="0" fontId="16" fillId="8" borderId="0" xfId="0" applyNumberFormat="1" applyFont="1" applyFill="1" applyBorder="1" applyAlignment="1" applyProtection="1">
      <alignment horizontal="left"/>
      <protection/>
    </xf>
    <xf numFmtId="0" fontId="17" fillId="8" borderId="0" xfId="0" applyNumberFormat="1" applyFont="1" applyFill="1" applyBorder="1" applyAlignment="1" applyProtection="1">
      <alignment horizontal="right"/>
      <protection/>
    </xf>
    <xf numFmtId="0" fontId="17" fillId="8" borderId="0" xfId="0" applyNumberFormat="1" applyFont="1" applyFill="1" applyBorder="1" applyAlignment="1" applyProtection="1">
      <alignment horizontal="left"/>
      <protection locked="0"/>
    </xf>
    <xf numFmtId="0" fontId="17" fillId="8" borderId="0" xfId="0" applyNumberFormat="1" applyFont="1" applyFill="1" applyBorder="1" applyAlignment="1" applyProtection="1">
      <alignment horizontal="center"/>
      <protection locked="0"/>
    </xf>
    <xf numFmtId="0" fontId="17" fillId="8" borderId="0" xfId="0" applyNumberFormat="1" applyFont="1" applyFill="1" applyAlignment="1" applyProtection="1">
      <alignment horizontal="right"/>
      <protection/>
    </xf>
    <xf numFmtId="0" fontId="17" fillId="8" borderId="0" xfId="0" applyNumberFormat="1" applyFont="1" applyFill="1" applyBorder="1" applyAlignment="1" applyProtection="1">
      <alignment/>
      <protection locked="0"/>
    </xf>
    <xf numFmtId="185" fontId="54" fillId="0" borderId="11" xfId="39" applyNumberFormat="1" applyFont="1" applyBorder="1" applyAlignment="1" applyProtection="1">
      <alignment shrinkToFit="1"/>
      <protection locked="0"/>
    </xf>
    <xf numFmtId="0" fontId="82" fillId="0" borderId="0" xfId="0" applyNumberFormat="1" applyFont="1" applyAlignment="1" applyProtection="1">
      <alignment/>
      <protection/>
    </xf>
    <xf numFmtId="0" fontId="71" fillId="0" borderId="0" xfId="0" applyNumberFormat="1" applyFont="1" applyBorder="1" applyAlignment="1" applyProtection="1">
      <alignment horizontal="left"/>
      <protection locked="0"/>
    </xf>
    <xf numFmtId="0" fontId="54" fillId="0" borderId="11" xfId="0" applyNumberFormat="1" applyFont="1" applyBorder="1" applyAlignment="1" applyProtection="1">
      <alignment horizontal="left" shrinkToFit="1"/>
      <protection locked="0"/>
    </xf>
    <xf numFmtId="0" fontId="129" fillId="0" borderId="11" xfId="0" applyNumberFormat="1" applyFont="1" applyBorder="1" applyAlignment="1" applyProtection="1">
      <alignment horizontal="center" wrapText="1"/>
      <protection/>
    </xf>
    <xf numFmtId="0" fontId="41" fillId="0" borderId="0" xfId="0" applyNumberFormat="1" applyFont="1" applyBorder="1" applyAlignment="1" applyProtection="1">
      <alignment horizontal="right" wrapText="1"/>
      <protection/>
    </xf>
    <xf numFmtId="0" fontId="54" fillId="0" borderId="45" xfId="0" applyNumberFormat="1" applyFont="1" applyBorder="1" applyAlignment="1" applyProtection="1">
      <alignment horizontal="left" wrapText="1"/>
      <protection locked="0"/>
    </xf>
    <xf numFmtId="0" fontId="60" fillId="0" borderId="11" xfId="0" applyNumberFormat="1" applyFont="1" applyBorder="1" applyAlignment="1" applyProtection="1">
      <alignment horizontal="center"/>
      <protection locked="0"/>
    </xf>
    <xf numFmtId="0" fontId="6" fillId="8" borderId="0" xfId="0" applyNumberFormat="1" applyFont="1" applyFill="1" applyBorder="1" applyAlignment="1" applyProtection="1">
      <alignment horizontal="center"/>
      <protection/>
    </xf>
    <xf numFmtId="0" fontId="17" fillId="8" borderId="11" xfId="0" applyNumberFormat="1" applyFont="1" applyFill="1" applyBorder="1" applyAlignment="1" applyProtection="1">
      <alignment horizontal="center"/>
      <protection locked="0"/>
    </xf>
    <xf numFmtId="0" fontId="11" fillId="0" borderId="0" xfId="51" applyNumberFormat="1" applyBorder="1" applyAlignment="1" applyProtection="1">
      <alignment horizontal="left" wrapText="1"/>
      <protection/>
    </xf>
    <xf numFmtId="0" fontId="54" fillId="0" borderId="11" xfId="0" applyFont="1" applyBorder="1" applyAlignment="1">
      <alignment/>
    </xf>
    <xf numFmtId="0" fontId="54" fillId="0" borderId="11" xfId="0" applyNumberFormat="1" applyFont="1" applyBorder="1" applyAlignment="1" applyProtection="1">
      <alignment horizontal="center" wrapText="1"/>
      <protection locked="0"/>
    </xf>
    <xf numFmtId="0" fontId="41" fillId="0" borderId="10" xfId="0" applyNumberFormat="1" applyFont="1" applyBorder="1" applyAlignment="1" applyProtection="1">
      <alignment horizontal="left" wrapText="1"/>
      <protection/>
    </xf>
    <xf numFmtId="0" fontId="41" fillId="0" borderId="10" xfId="0" applyNumberFormat="1" applyFont="1" applyBorder="1" applyAlignment="1" applyProtection="1">
      <alignment horizontal="center" shrinkToFit="1"/>
      <protection locked="0"/>
    </xf>
    <xf numFmtId="0" fontId="41" fillId="0" borderId="0" xfId="0" applyNumberFormat="1" applyFont="1" applyBorder="1" applyAlignment="1" applyProtection="1">
      <alignment horizontal="left" wrapText="1"/>
      <protection/>
    </xf>
    <xf numFmtId="0" fontId="41" fillId="0" borderId="0" xfId="0" applyNumberFormat="1" applyFont="1" applyBorder="1" applyAlignment="1" applyProtection="1">
      <alignment horizontal="left"/>
      <protection/>
    </xf>
    <xf numFmtId="0" fontId="54" fillId="0" borderId="0" xfId="0" applyNumberFormat="1" applyFont="1" applyBorder="1" applyAlignment="1" applyProtection="1">
      <alignment horizontal="center" shrinkToFit="1"/>
      <protection locked="0"/>
    </xf>
    <xf numFmtId="0" fontId="11" fillId="0" borderId="11" xfId="51" applyNumberFormat="1" applyBorder="1" applyAlignment="1" applyProtection="1">
      <alignment horizontal="center" wrapText="1"/>
      <protection/>
    </xf>
    <xf numFmtId="0" fontId="8" fillId="0" borderId="11" xfId="0" applyNumberFormat="1" applyFont="1" applyBorder="1" applyAlignment="1" applyProtection="1">
      <alignment horizontal="center" wrapText="1"/>
      <protection/>
    </xf>
    <xf numFmtId="0" fontId="11" fillId="0" borderId="39" xfId="51" applyNumberFormat="1" applyBorder="1" applyAlignment="1" applyProtection="1">
      <alignment horizontal="center" wrapText="1"/>
      <protection/>
    </xf>
    <xf numFmtId="0" fontId="8" fillId="0" borderId="39" xfId="0" applyNumberFormat="1" applyFont="1" applyBorder="1" applyAlignment="1" applyProtection="1">
      <alignment horizontal="center" wrapText="1"/>
      <protection/>
    </xf>
    <xf numFmtId="0" fontId="54" fillId="0" borderId="11" xfId="0" applyNumberFormat="1" applyFont="1" applyBorder="1" applyAlignment="1" applyProtection="1">
      <alignment horizontal="center" shrinkToFit="1"/>
      <protection locked="0"/>
    </xf>
    <xf numFmtId="0" fontId="2" fillId="0" borderId="42" xfId="0" applyNumberFormat="1" applyFont="1" applyBorder="1" applyAlignment="1" applyProtection="1">
      <alignment horizontal="center"/>
      <protection locked="0"/>
    </xf>
    <xf numFmtId="0" fontId="17" fillId="0" borderId="0" xfId="0" applyFont="1" applyAlignment="1" applyProtection="1">
      <alignment horizontal="left" vertical="center" wrapText="1"/>
      <protection/>
    </xf>
    <xf numFmtId="0" fontId="54" fillId="0" borderId="39" xfId="0" applyNumberFormat="1" applyFont="1" applyBorder="1" applyAlignment="1" applyProtection="1">
      <alignment horizontal="center" shrinkToFit="1"/>
      <protection locked="0"/>
    </xf>
    <xf numFmtId="0" fontId="41" fillId="0" borderId="10" xfId="0" applyNumberFormat="1" applyFont="1" applyBorder="1" applyAlignment="1" applyProtection="1">
      <alignment horizontal="center" wrapText="1"/>
      <protection/>
    </xf>
    <xf numFmtId="0" fontId="41" fillId="0" borderId="46" xfId="0" applyNumberFormat="1" applyFont="1" applyBorder="1" applyAlignment="1" applyProtection="1">
      <alignment horizontal="right" wrapText="1"/>
      <protection/>
    </xf>
    <xf numFmtId="0" fontId="41" fillId="0" borderId="23" xfId="0" applyNumberFormat="1" applyFont="1" applyBorder="1" applyAlignment="1" applyProtection="1">
      <alignment horizontal="right"/>
      <protection/>
    </xf>
    <xf numFmtId="0" fontId="54" fillId="0" borderId="40" xfId="0" applyNumberFormat="1" applyFont="1" applyBorder="1" applyAlignment="1" applyProtection="1">
      <alignment horizontal="center" shrinkToFit="1"/>
      <protection locked="0"/>
    </xf>
    <xf numFmtId="0" fontId="41" fillId="0" borderId="0" xfId="0" applyNumberFormat="1" applyFont="1" applyAlignment="1" applyProtection="1">
      <alignment horizontal="right" wrapText="1"/>
      <protection/>
    </xf>
    <xf numFmtId="0" fontId="41" fillId="0" borderId="0" xfId="0" applyNumberFormat="1" applyFont="1" applyAlignment="1" applyProtection="1">
      <alignment horizontal="right"/>
      <protection/>
    </xf>
    <xf numFmtId="0" fontId="16" fillId="8" borderId="11" xfId="0" applyNumberFormat="1" applyFont="1" applyFill="1" applyBorder="1" applyAlignment="1" applyProtection="1">
      <alignment horizontal="center"/>
      <protection locked="0"/>
    </xf>
    <xf numFmtId="0" fontId="44" fillId="0" borderId="0" xfId="0" applyNumberFormat="1" applyFont="1" applyAlignment="1" applyProtection="1">
      <alignment horizontal="center" wrapText="1"/>
      <protection/>
    </xf>
    <xf numFmtId="185" fontId="54" fillId="0" borderId="11" xfId="39" applyNumberFormat="1" applyFont="1" applyBorder="1" applyAlignment="1" applyProtection="1">
      <alignment/>
      <protection locked="0"/>
    </xf>
    <xf numFmtId="185" fontId="54" fillId="0" borderId="39" xfId="39" applyNumberFormat="1" applyFont="1" applyBorder="1" applyAlignment="1" applyProtection="1">
      <alignment/>
      <protection locked="0"/>
    </xf>
    <xf numFmtId="0" fontId="54" fillId="0" borderId="39" xfId="0" applyNumberFormat="1" applyFont="1" applyBorder="1" applyAlignment="1" applyProtection="1">
      <alignment horizontal="left" shrinkToFit="1"/>
      <protection locked="0"/>
    </xf>
    <xf numFmtId="0" fontId="54" fillId="0" borderId="0" xfId="0" applyNumberFormat="1" applyFont="1" applyBorder="1" applyAlignment="1" applyProtection="1">
      <alignment horizontal="left" wrapText="1"/>
      <protection locked="0"/>
    </xf>
    <xf numFmtId="0" fontId="54" fillId="0" borderId="39" xfId="0" applyNumberFormat="1" applyFont="1" applyBorder="1" applyAlignment="1" applyProtection="1">
      <alignment horizontal="center" wrapText="1"/>
      <protection locked="0"/>
    </xf>
    <xf numFmtId="0" fontId="54" fillId="0" borderId="11" xfId="0" applyNumberFormat="1" applyFont="1" applyBorder="1" applyAlignment="1" applyProtection="1">
      <alignment horizontal="left"/>
      <protection locked="0"/>
    </xf>
    <xf numFmtId="0" fontId="41" fillId="0" borderId="0" xfId="0" applyNumberFormat="1" applyFont="1" applyBorder="1" applyAlignment="1" applyProtection="1">
      <alignment shrinkToFit="1"/>
      <protection/>
    </xf>
    <xf numFmtId="0" fontId="45" fillId="35" borderId="18" xfId="34" applyFont="1" applyFill="1" applyBorder="1" applyAlignment="1" applyProtection="1">
      <alignment horizontal="center" vertical="center"/>
      <protection/>
    </xf>
    <xf numFmtId="0" fontId="0" fillId="0" borderId="0" xfId="0" applyFont="1" applyBorder="1" applyAlignment="1">
      <alignment horizontal="center"/>
    </xf>
    <xf numFmtId="0" fontId="7" fillId="0" borderId="0" xfId="0" applyFont="1" applyAlignment="1">
      <alignment horizontal="right" wrapText="1"/>
    </xf>
    <xf numFmtId="9" fontId="54" fillId="0" borderId="11" xfId="45" applyFont="1" applyBorder="1" applyAlignment="1" applyProtection="1">
      <alignment horizontal="left" shrinkToFit="1"/>
      <protection locked="0"/>
    </xf>
    <xf numFmtId="0" fontId="2" fillId="0" borderId="47" xfId="0" applyNumberFormat="1" applyFont="1" applyBorder="1" applyAlignment="1" applyProtection="1">
      <alignment horizontal="center"/>
      <protection locked="0"/>
    </xf>
    <xf numFmtId="0" fontId="22" fillId="0" borderId="0" xfId="0" applyFont="1" applyBorder="1" applyAlignment="1" applyProtection="1">
      <alignment horizontal="center" vertical="center" wrapText="1"/>
      <protection/>
    </xf>
    <xf numFmtId="0" fontId="2" fillId="0" borderId="48" xfId="0" applyNumberFormat="1" applyFont="1" applyBorder="1" applyAlignment="1" applyProtection="1">
      <alignment horizontal="center"/>
      <protection locked="0"/>
    </xf>
    <xf numFmtId="0" fontId="2" fillId="0" borderId="39" xfId="0" applyNumberFormat="1" applyFont="1" applyBorder="1" applyAlignment="1" applyProtection="1">
      <alignment horizontal="center"/>
      <protection locked="0"/>
    </xf>
    <xf numFmtId="0" fontId="2" fillId="0" borderId="49" xfId="0" applyNumberFormat="1" applyFont="1" applyBorder="1" applyAlignment="1" applyProtection="1">
      <alignment horizontal="center"/>
      <protection locked="0"/>
    </xf>
    <xf numFmtId="0" fontId="54" fillId="0" borderId="50" xfId="0" applyNumberFormat="1" applyFont="1" applyBorder="1" applyAlignment="1" applyProtection="1">
      <alignment horizontal="center" shrinkToFit="1"/>
      <protection locked="0"/>
    </xf>
    <xf numFmtId="0" fontId="7" fillId="0" borderId="0" xfId="0" applyFont="1" applyAlignment="1">
      <alignment horizontal="right"/>
    </xf>
    <xf numFmtId="0" fontId="130" fillId="0" borderId="11" xfId="0" applyNumberFormat="1" applyFont="1" applyBorder="1" applyAlignment="1" applyProtection="1">
      <alignment horizontal="center" wrapText="1"/>
      <protection/>
    </xf>
    <xf numFmtId="0" fontId="64" fillId="0" borderId="0" xfId="0" applyNumberFormat="1" applyFont="1" applyBorder="1" applyAlignment="1" applyProtection="1">
      <alignment horizontal="left" wrapText="1"/>
      <protection/>
    </xf>
    <xf numFmtId="0" fontId="54" fillId="0" borderId="0" xfId="0" applyNumberFormat="1" applyFont="1" applyBorder="1" applyAlignment="1" applyProtection="1">
      <alignment horizontal="center"/>
      <protection locked="0"/>
    </xf>
    <xf numFmtId="0" fontId="41" fillId="0" borderId="18" xfId="0" applyNumberFormat="1" applyFont="1" applyBorder="1" applyAlignment="1" applyProtection="1">
      <alignment horizontal="center" vertical="center" wrapText="1"/>
      <protection/>
    </xf>
    <xf numFmtId="0" fontId="17" fillId="33" borderId="11" xfId="0" applyNumberFormat="1" applyFont="1" applyFill="1" applyBorder="1" applyAlignment="1" applyProtection="1">
      <alignment horizontal="left"/>
      <protection/>
    </xf>
    <xf numFmtId="0" fontId="45" fillId="0" borderId="0" xfId="0" applyNumberFormat="1" applyFont="1" applyBorder="1" applyAlignment="1" applyProtection="1" quotePrefix="1">
      <alignment horizontal="center" vertical="top" wrapText="1"/>
      <protection/>
    </xf>
    <xf numFmtId="0" fontId="65" fillId="0" borderId="0" xfId="0" applyNumberFormat="1" applyFont="1" applyAlignment="1" applyProtection="1">
      <alignment horizontal="left" vertical="top" wrapText="1"/>
      <protection/>
    </xf>
    <xf numFmtId="0" fontId="60" fillId="0" borderId="0" xfId="0" applyNumberFormat="1" applyFont="1" applyBorder="1" applyAlignment="1" applyProtection="1">
      <alignment horizontal="center"/>
      <protection locked="0"/>
    </xf>
    <xf numFmtId="0" fontId="65" fillId="33" borderId="0" xfId="0" applyNumberFormat="1" applyFont="1" applyFill="1" applyBorder="1" applyAlignment="1" applyProtection="1">
      <alignment horizontal="left" wrapText="1"/>
      <protection/>
    </xf>
    <xf numFmtId="0" fontId="17" fillId="0" borderId="0" xfId="0" applyNumberFormat="1" applyFont="1" applyBorder="1" applyAlignment="1" applyProtection="1" quotePrefix="1">
      <alignment horizontal="center" wrapText="1"/>
      <protection/>
    </xf>
    <xf numFmtId="0" fontId="73" fillId="0" borderId="0" xfId="0" applyNumberFormat="1" applyFont="1" applyBorder="1" applyAlignment="1" applyProtection="1">
      <alignment horizontal="left" wrapText="1"/>
      <protection/>
    </xf>
    <xf numFmtId="0" fontId="17" fillId="0" borderId="51" xfId="0" applyNumberFormat="1" applyFont="1" applyBorder="1" applyAlignment="1" applyProtection="1">
      <alignment horizontal="left" vertical="top" wrapText="1"/>
      <protection/>
    </xf>
    <xf numFmtId="0" fontId="17" fillId="0" borderId="0" xfId="0" applyNumberFormat="1" applyFont="1" applyBorder="1" applyAlignment="1" applyProtection="1" quotePrefix="1">
      <alignment horizontal="center" vertical="top" wrapText="1"/>
      <protection/>
    </xf>
    <xf numFmtId="0" fontId="64" fillId="0" borderId="0" xfId="0" applyNumberFormat="1" applyFont="1" applyBorder="1" applyAlignment="1" applyProtection="1">
      <alignment vertical="top" wrapText="1"/>
      <protection/>
    </xf>
    <xf numFmtId="0" fontId="65" fillId="33" borderId="0" xfId="0" applyNumberFormat="1" applyFont="1" applyFill="1" applyBorder="1" applyAlignment="1" applyProtection="1">
      <alignment wrapText="1"/>
      <protection/>
    </xf>
    <xf numFmtId="0" fontId="45" fillId="0" borderId="0" xfId="0" applyNumberFormat="1" applyFont="1" applyBorder="1" applyAlignment="1" applyProtection="1">
      <alignment horizontal="left" wrapText="1"/>
      <protection/>
    </xf>
    <xf numFmtId="0" fontId="65" fillId="33" borderId="0" xfId="0" applyNumberFormat="1" applyFont="1" applyFill="1" applyBorder="1" applyAlignment="1" applyProtection="1">
      <alignment horizontal="right" wrapText="1"/>
      <protection/>
    </xf>
    <xf numFmtId="0" fontId="17" fillId="0" borderId="0" xfId="0" applyNumberFormat="1" applyFont="1" applyBorder="1" applyAlignment="1" applyProtection="1">
      <alignment horizontal="center"/>
      <protection/>
    </xf>
    <xf numFmtId="0" fontId="56" fillId="0" borderId="39" xfId="0" applyNumberFormat="1" applyFont="1" applyBorder="1" applyAlignment="1" applyProtection="1">
      <alignment horizontal="center" wrapText="1"/>
      <protection locked="0"/>
    </xf>
    <xf numFmtId="3" fontId="56" fillId="0" borderId="39" xfId="0" applyNumberFormat="1" applyFont="1" applyBorder="1" applyAlignment="1" applyProtection="1">
      <alignment horizontal="left" wrapText="1"/>
      <protection locked="0"/>
    </xf>
    <xf numFmtId="0" fontId="56" fillId="0" borderId="11" xfId="0" applyNumberFormat="1" applyFont="1" applyBorder="1" applyAlignment="1" applyProtection="1">
      <alignment horizontal="center"/>
      <protection locked="0"/>
    </xf>
    <xf numFmtId="0" fontId="17" fillId="0" borderId="0" xfId="0" applyNumberFormat="1" applyFont="1" applyBorder="1" applyAlignment="1" applyProtection="1">
      <alignment horizontal="left" vertical="top" wrapText="1"/>
      <protection/>
    </xf>
    <xf numFmtId="0" fontId="56" fillId="0" borderId="10" xfId="0" applyNumberFormat="1" applyFont="1" applyBorder="1" applyAlignment="1" applyProtection="1">
      <alignment horizontal="center"/>
      <protection locked="0"/>
    </xf>
    <xf numFmtId="0" fontId="27" fillId="0" borderId="0" xfId="0" applyNumberFormat="1" applyFont="1" applyAlignment="1" applyProtection="1">
      <alignment horizontal="center" wrapText="1"/>
      <protection/>
    </xf>
    <xf numFmtId="0" fontId="17" fillId="33" borderId="0" xfId="0" applyNumberFormat="1" applyFont="1" applyFill="1" applyBorder="1" applyAlignment="1" applyProtection="1">
      <alignment horizontal="left" indent="1"/>
      <protection/>
    </xf>
    <xf numFmtId="14" fontId="17" fillId="33" borderId="11" xfId="0" applyNumberFormat="1" applyFont="1" applyFill="1" applyBorder="1" applyAlignment="1" applyProtection="1">
      <alignment horizontal="center" vertical="top"/>
      <protection locked="0"/>
    </xf>
    <xf numFmtId="0" fontId="17" fillId="33" borderId="0" xfId="0" applyNumberFormat="1" applyFont="1" applyFill="1" applyBorder="1" applyAlignment="1" applyProtection="1">
      <alignment horizontal="left"/>
      <protection/>
    </xf>
    <xf numFmtId="0" fontId="13" fillId="33" borderId="11" xfId="0" applyNumberFormat="1" applyFont="1" applyFill="1" applyBorder="1" applyAlignment="1" applyProtection="1">
      <alignment horizontal="left"/>
      <protection/>
    </xf>
    <xf numFmtId="0" fontId="5" fillId="33" borderId="0" xfId="0" applyNumberFormat="1" applyFont="1" applyFill="1" applyBorder="1" applyAlignment="1" applyProtection="1">
      <alignment horizontal="center"/>
      <protection/>
    </xf>
    <xf numFmtId="0" fontId="75" fillId="36" borderId="18" xfId="33" applyNumberFormat="1" applyFont="1" applyFill="1" applyBorder="1" applyAlignment="1">
      <alignment horizontal="left" vertical="top" wrapText="1"/>
      <protection/>
    </xf>
    <xf numFmtId="0" fontId="75" fillId="37" borderId="18" xfId="33" applyNumberFormat="1" applyFont="1" applyFill="1" applyBorder="1" applyAlignment="1">
      <alignment horizontal="left" vertical="top" wrapText="1"/>
      <protection/>
    </xf>
    <xf numFmtId="0" fontId="131" fillId="0" borderId="0" xfId="33" applyNumberFormat="1" applyFont="1" applyAlignment="1">
      <alignment horizontal="left" vertical="top" wrapText="1"/>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AMD_OBJ" xfId="34"/>
    <cellStyle name="一般_sheet" xfId="35"/>
    <cellStyle name="一般_Trip Itinerary" xfId="36"/>
    <cellStyle name="一般_Trip Itinerary_sheet" xfId="37"/>
    <cellStyle name="一般_Trip Itinerary_Vendor Profile_中英文混合版_T384V10"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ection A (OEM + OPEN)'!A1" /><Relationship Id="rId2" Type="http://schemas.openxmlformats.org/officeDocument/2006/relationships/hyperlink" Target="#'Section B (By OEM only)'!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66675</xdr:rowOff>
    </xdr:from>
    <xdr:to>
      <xdr:col>2</xdr:col>
      <xdr:colOff>1228725</xdr:colOff>
      <xdr:row>6</xdr:row>
      <xdr:rowOff>209550</xdr:rowOff>
    </xdr:to>
    <xdr:sp>
      <xdr:nvSpPr>
        <xdr:cNvPr id="1" name="流程圖: 替代處理程序 1">
          <a:hlinkClick r:id="rId1"/>
        </xdr:cNvPr>
        <xdr:cNvSpPr>
          <a:spLocks/>
        </xdr:cNvSpPr>
      </xdr:nvSpPr>
      <xdr:spPr>
        <a:xfrm>
          <a:off x="352425" y="866775"/>
          <a:ext cx="1790700" cy="657225"/>
        </a:xfrm>
        <a:prstGeom prst="flowChartAlternateProcess">
          <a:avLst/>
        </a:prstGeom>
        <a:solidFill>
          <a:srgbClr val="A6A6A6"/>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Back</a:t>
          </a:r>
          <a:r>
            <a:rPr lang="en-US" cap="none" sz="1400" b="1" i="0" u="none" baseline="0">
              <a:solidFill>
                <a:srgbClr val="000000"/>
              </a:solidFill>
            </a:rPr>
            <a:t> to Section A page</a:t>
          </a:r>
        </a:p>
      </xdr:txBody>
    </xdr:sp>
    <xdr:clientData/>
  </xdr:twoCellAnchor>
  <xdr:twoCellAnchor>
    <xdr:from>
      <xdr:col>3</xdr:col>
      <xdr:colOff>742950</xdr:colOff>
      <xdr:row>4</xdr:row>
      <xdr:rowOff>66675</xdr:rowOff>
    </xdr:from>
    <xdr:to>
      <xdr:col>4</xdr:col>
      <xdr:colOff>1514475</xdr:colOff>
      <xdr:row>6</xdr:row>
      <xdr:rowOff>209550</xdr:rowOff>
    </xdr:to>
    <xdr:sp>
      <xdr:nvSpPr>
        <xdr:cNvPr id="2" name="流程圖: 替代處理程序 2">
          <a:hlinkClick r:id="rId2"/>
        </xdr:cNvPr>
        <xdr:cNvSpPr>
          <a:spLocks/>
        </xdr:cNvSpPr>
      </xdr:nvSpPr>
      <xdr:spPr>
        <a:xfrm>
          <a:off x="3019425" y="866775"/>
          <a:ext cx="1790700" cy="657225"/>
        </a:xfrm>
        <a:prstGeom prst="flowChartAlternateProcess">
          <a:avLst/>
        </a:prstGeom>
        <a:solidFill>
          <a:srgbClr val="A6A6A6"/>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Back</a:t>
          </a:r>
          <a:r>
            <a:rPr lang="en-US" cap="none" sz="1400" b="1" i="0" u="none" baseline="0">
              <a:solidFill>
                <a:srgbClr val="000000"/>
              </a:solidFill>
            </a:rPr>
            <a:t> to Section B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E37"/>
  <sheetViews>
    <sheetView zoomScalePageLayoutView="0" workbookViewId="0" topLeftCell="A1">
      <selection activeCell="B7" sqref="B7"/>
    </sheetView>
  </sheetViews>
  <sheetFormatPr defaultColWidth="8.88671875" defaultRowHeight="15"/>
  <cols>
    <col min="1" max="1" width="10.88671875" style="85" customWidth="1"/>
    <col min="2" max="2" width="12.88671875" style="85" customWidth="1"/>
    <col min="3" max="3" width="24.99609375" style="85" customWidth="1"/>
    <col min="4" max="4" width="8.88671875" style="85" customWidth="1"/>
    <col min="5" max="5" width="15.77734375" style="85" customWidth="1"/>
    <col min="6" max="6" width="20.5546875" style="85" customWidth="1"/>
    <col min="7" max="18" width="8.88671875" style="85" customWidth="1"/>
    <col min="19" max="19" width="11.77734375" style="85" customWidth="1"/>
    <col min="20" max="50" width="8.88671875" style="85" customWidth="1"/>
    <col min="51" max="51" width="13.77734375" style="85" customWidth="1"/>
    <col min="52" max="16384" width="8.88671875" style="85" customWidth="1"/>
  </cols>
  <sheetData>
    <row r="1" spans="1:57" s="170" customFormat="1" ht="45">
      <c r="A1" s="170" t="s">
        <v>170</v>
      </c>
      <c r="B1" s="170" t="s">
        <v>30</v>
      </c>
      <c r="C1" s="170" t="s">
        <v>31</v>
      </c>
      <c r="D1" s="170" t="s">
        <v>144</v>
      </c>
      <c r="E1" s="170" t="s">
        <v>32</v>
      </c>
      <c r="F1" s="170" t="s">
        <v>33</v>
      </c>
      <c r="G1" s="170" t="s">
        <v>34</v>
      </c>
      <c r="H1" s="170" t="s">
        <v>43</v>
      </c>
      <c r="I1" s="170" t="s">
        <v>42</v>
      </c>
      <c r="J1" s="170" t="s">
        <v>41</v>
      </c>
      <c r="K1" s="170" t="s">
        <v>40</v>
      </c>
      <c r="L1" s="170" t="s">
        <v>39</v>
      </c>
      <c r="M1" s="170" t="s">
        <v>43</v>
      </c>
      <c r="N1" s="170" t="s">
        <v>37</v>
      </c>
      <c r="O1" s="170" t="s">
        <v>36</v>
      </c>
      <c r="P1" s="170" t="s">
        <v>35</v>
      </c>
      <c r="Q1" s="170" t="s">
        <v>38</v>
      </c>
      <c r="R1" s="170" t="s">
        <v>145</v>
      </c>
      <c r="S1" s="170" t="s">
        <v>146</v>
      </c>
      <c r="T1" s="170" t="s">
        <v>147</v>
      </c>
      <c r="U1" s="170" t="s">
        <v>174</v>
      </c>
      <c r="V1" s="170" t="s">
        <v>177</v>
      </c>
      <c r="W1" s="170" t="s">
        <v>175</v>
      </c>
      <c r="X1" s="170" t="s">
        <v>46</v>
      </c>
      <c r="Y1" s="170" t="s">
        <v>44</v>
      </c>
      <c r="Z1" s="170" t="s">
        <v>47</v>
      </c>
      <c r="AA1" s="170" t="s">
        <v>45</v>
      </c>
      <c r="AB1" s="170" t="s">
        <v>48</v>
      </c>
      <c r="AC1" s="170" t="s">
        <v>77</v>
      </c>
      <c r="AD1" s="170" t="s">
        <v>60</v>
      </c>
      <c r="AE1" s="170" t="s">
        <v>61</v>
      </c>
      <c r="AF1" s="170" t="s">
        <v>62</v>
      </c>
      <c r="AG1" s="170" t="s">
        <v>63</v>
      </c>
      <c r="AH1" s="170" t="s">
        <v>49</v>
      </c>
      <c r="AI1" s="170" t="s">
        <v>51</v>
      </c>
      <c r="AJ1" s="170" t="s">
        <v>52</v>
      </c>
      <c r="AK1" s="170" t="s">
        <v>148</v>
      </c>
      <c r="AL1" s="170" t="s">
        <v>50</v>
      </c>
      <c r="AM1" s="170" t="s">
        <v>53</v>
      </c>
      <c r="AN1" s="170" t="s">
        <v>55</v>
      </c>
      <c r="AO1" s="170" t="s">
        <v>54</v>
      </c>
      <c r="AP1" s="170" t="s">
        <v>149</v>
      </c>
      <c r="AQ1" s="170" t="s">
        <v>56</v>
      </c>
      <c r="AR1" s="170" t="s">
        <v>57</v>
      </c>
      <c r="AS1" s="170" t="s">
        <v>58</v>
      </c>
      <c r="AT1" s="170" t="s">
        <v>59</v>
      </c>
      <c r="AU1" s="170" t="s">
        <v>64</v>
      </c>
      <c r="AV1" s="170" t="s">
        <v>66</v>
      </c>
      <c r="AW1" s="170" t="s">
        <v>65</v>
      </c>
      <c r="AX1" s="170" t="s">
        <v>75</v>
      </c>
      <c r="AY1" s="170" t="s">
        <v>76</v>
      </c>
      <c r="AZ1" s="171" t="s">
        <v>150</v>
      </c>
      <c r="BA1" s="172" t="s">
        <v>151</v>
      </c>
      <c r="BB1" s="205" t="s">
        <v>167</v>
      </c>
      <c r="BC1" s="170" t="s">
        <v>152</v>
      </c>
      <c r="BD1" s="170" t="s">
        <v>153</v>
      </c>
      <c r="BE1" s="170" t="s">
        <v>169</v>
      </c>
    </row>
    <row r="2" spans="1:57" ht="60">
      <c r="A2" s="86">
        <f>'Section A (OEM + OPEN)'!L1</f>
        <v>0</v>
      </c>
      <c r="B2" s="85">
        <f>'Section A (OEM + OPEN)'!C8</f>
        <v>0</v>
      </c>
      <c r="C2" s="85">
        <f>'Section A (OEM + OPEN)'!L8</f>
        <v>0</v>
      </c>
      <c r="D2" s="85">
        <f>'Section A (OEM + OPEN)'!C9</f>
        <v>0</v>
      </c>
      <c r="E2" s="85">
        <f>'Section A (OEM + OPEN)'!H9</f>
        <v>0</v>
      </c>
      <c r="F2" s="85">
        <f>'Section A (OEM + OPEN)'!C10</f>
        <v>0</v>
      </c>
      <c r="G2" s="85">
        <f>'Section A (OEM + OPEN)'!H10</f>
        <v>0</v>
      </c>
      <c r="H2" s="85">
        <f>'Section A (OEM + OPEN)'!C11</f>
        <v>0</v>
      </c>
      <c r="I2" s="85">
        <f>'Section A (OEM + OPEN)'!D11</f>
        <v>0</v>
      </c>
      <c r="J2" s="85">
        <f>'Section A (OEM + OPEN)'!E11</f>
        <v>0</v>
      </c>
      <c r="K2" s="85">
        <f>'Section A (OEM + OPEN)'!F11</f>
        <v>0</v>
      </c>
      <c r="L2" s="85">
        <f>'Section A (OEM + OPEN)'!I11</f>
        <v>0</v>
      </c>
      <c r="M2" s="85">
        <f>'Section A (OEM + OPEN)'!C16</f>
        <v>0</v>
      </c>
      <c r="N2" s="85">
        <f>'Section A (OEM + OPEN)'!D16</f>
        <v>0</v>
      </c>
      <c r="O2" s="85">
        <f>'Section A (OEM + OPEN)'!E16</f>
        <v>0</v>
      </c>
      <c r="P2" s="85">
        <f>'Section A (OEM + OPEN)'!F16</f>
        <v>0</v>
      </c>
      <c r="Q2" s="85">
        <f>'Section A (OEM + OPEN)'!I16</f>
        <v>0</v>
      </c>
      <c r="R2" s="85" t="str">
        <f>'Section B (OEM supplier only)'!D30</f>
        <v>Y有/N沒有</v>
      </c>
      <c r="S2" s="85" t="e">
        <f>'Section B (OEM supplier only)'!#REF!</f>
        <v>#REF!</v>
      </c>
      <c r="T2" s="85" t="str">
        <f>'Section A (OEM + OPEN)'!H25</f>
        <v>Y有/N沒有</v>
      </c>
      <c r="U2" s="85" t="str">
        <f>'Section A (OEM + OPEN)'!C25</f>
        <v>可/不可</v>
      </c>
      <c r="V2" s="215">
        <f>'Section A (OEM + OPEN)'!E25</f>
        <v>0</v>
      </c>
      <c r="W2" s="85" t="str">
        <f>'Section A (OEM + OPEN)'!K25</f>
        <v>Y有/N沒有</v>
      </c>
      <c r="X2" s="85">
        <f>'Section A (OEM + OPEN)'!M22</f>
        <v>0</v>
      </c>
      <c r="Y2" s="85">
        <f>'Section A (OEM + OPEN)'!C22</f>
        <v>0</v>
      </c>
      <c r="Z2" s="85">
        <f>'Section A (OEM + OPEN)'!C23</f>
        <v>0</v>
      </c>
      <c r="AA2" s="85">
        <f>'Section A (OEM + OPEN)'!G22</f>
        <v>0</v>
      </c>
      <c r="AB2" s="85">
        <f>'Section A (OEM + OPEN)'!I23</f>
        <v>0</v>
      </c>
      <c r="AC2" s="85">
        <f>'Section A (OEM + OPEN)'!L23</f>
        <v>0</v>
      </c>
      <c r="AD2" s="85">
        <f>'Section A (OEM + OPEN)'!E44</f>
        <v>0</v>
      </c>
      <c r="AE2" s="85">
        <f>'Section A (OEM + OPEN)'!E45</f>
        <v>0</v>
      </c>
      <c r="AF2" s="85">
        <f>'Section A (OEM + OPEN)'!L44</f>
        <v>0</v>
      </c>
      <c r="AG2" s="85">
        <f>'Section A (OEM + OPEN)'!L45</f>
        <v>0</v>
      </c>
      <c r="AH2" s="85">
        <f>'Section A (OEM + OPEN)'!D29</f>
        <v>0</v>
      </c>
      <c r="AI2" s="85">
        <f>'Section A (OEM + OPEN)'!D30</f>
        <v>0</v>
      </c>
      <c r="AJ2" s="85" t="str">
        <f>'Section A (OEM + OPEN)'!C32</f>
        <v>值:</v>
      </c>
      <c r="AK2" s="85" t="e">
        <f>'Section A (OEM + OPEN)'!#REF!</f>
        <v>#REF!</v>
      </c>
      <c r="AL2" s="85">
        <f>'Section A (OEM + OPEN)'!J30</f>
        <v>0</v>
      </c>
      <c r="AM2" s="85">
        <f>'Section A (OEM + OPEN)'!C35</f>
        <v>0</v>
      </c>
      <c r="AN2" s="85">
        <f>'Section A (OEM + OPEN)'!I35</f>
        <v>0</v>
      </c>
      <c r="AO2" s="85">
        <f>'Section A (OEM + OPEN)'!C36</f>
        <v>0</v>
      </c>
      <c r="AP2" s="85">
        <f>AM3&amp;AM4&amp;AM5&amp;AM6&amp;AM7&amp;AM10</f>
      </c>
      <c r="AQ2" s="85">
        <f>'Section A (OEM + OPEN)'!I36</f>
        <v>0</v>
      </c>
      <c r="AR2" s="85">
        <f>'Section A (OEM + OPEN)'!C39</f>
        <v>0</v>
      </c>
      <c r="AS2" s="85">
        <f>'Section A (OEM + OPEN)'!E39</f>
        <v>0</v>
      </c>
      <c r="AT2" s="85">
        <f>'Section A (OEM + OPEN)'!I39</f>
        <v>0</v>
      </c>
      <c r="AU2" s="85">
        <f>'Section A (OEM + OPEN)'!C57</f>
        <v>0</v>
      </c>
      <c r="AV2" s="85">
        <f>'Section A (OEM + OPEN)'!C54</f>
        <v>0</v>
      </c>
      <c r="AW2" s="85">
        <f>'Section A (OEM + OPEN)'!J54</f>
        <v>0</v>
      </c>
      <c r="AX2" s="87">
        <f>'Section B (OEM supplier only)'!E7</f>
        <v>0</v>
      </c>
      <c r="AY2" s="87">
        <f>'Section B (OEM supplier only)'!E8</f>
        <v>0</v>
      </c>
      <c r="AZ2" s="85">
        <f>'Section B (OEM supplier only)'!D10</f>
        <v>0</v>
      </c>
      <c r="BA2" s="85">
        <f>'Section B (OEM supplier only)'!D11</f>
        <v>0</v>
      </c>
      <c r="BB2" s="85" t="str">
        <f>'Section B (OEM supplier only)'!J10</f>
        <v>自行 in-house/外發 oursourcing</v>
      </c>
      <c r="BC2" s="85">
        <f>'Section B (OEM supplier only)'!J11</f>
        <v>0</v>
      </c>
      <c r="BD2" s="85">
        <f>'Section B (OEM supplier only)'!D12</f>
        <v>0</v>
      </c>
      <c r="BE2" s="85">
        <f>'Section A (OEM + OPEN)'!C57</f>
        <v>0</v>
      </c>
    </row>
    <row r="3" spans="39:42" ht="15">
      <c r="AM3" s="86">
        <f>IF(AN3=TRUE,AO3&amp;#REF!,"")</f>
      </c>
      <c r="AN3" s="85" t="b">
        <v>0</v>
      </c>
      <c r="AO3" s="85" t="s">
        <v>71</v>
      </c>
      <c r="AP3" s="85">
        <f>IF(COUNTIF(AN4:AN10,TRUE)&gt;0,",","")</f>
      </c>
    </row>
    <row r="4" spans="2:42" ht="19.5">
      <c r="B4" s="196" t="s">
        <v>171</v>
      </c>
      <c r="C4" s="196" t="s">
        <v>154</v>
      </c>
      <c r="D4" s="196" t="s">
        <v>155</v>
      </c>
      <c r="E4" s="196" t="s">
        <v>156</v>
      </c>
      <c r="F4" s="196" t="s">
        <v>157</v>
      </c>
      <c r="G4" s="196" t="s">
        <v>194</v>
      </c>
      <c r="AL4" s="86"/>
      <c r="AM4" s="86">
        <f>IF(AN4=TRUE,AO4&amp;#REF!,"")</f>
      </c>
      <c r="AN4" s="85" t="b">
        <v>0</v>
      </c>
      <c r="AO4" s="86" t="s">
        <v>67</v>
      </c>
      <c r="AP4" s="85">
        <f>IF(COUNTIF(AN5:$AN$10,TRUE)&gt;0,",","")</f>
      </c>
    </row>
    <row r="5" spans="2:42" ht="15">
      <c r="B5" s="161">
        <f>A2</f>
        <v>0</v>
      </c>
      <c r="C5" s="160" t="s">
        <v>73</v>
      </c>
      <c r="D5" s="161">
        <f>'Section A (OEM + OPEN)'!C13</f>
        <v>0</v>
      </c>
      <c r="E5" s="161">
        <f>'Section A (OEM + OPEN)'!F13</f>
        <v>0</v>
      </c>
      <c r="F5" s="161">
        <f>'Section A (OEM + OPEN)'!I13</f>
        <v>0</v>
      </c>
      <c r="G5" s="161">
        <f>'Section A (OEM + OPEN)'!M13</f>
        <v>0</v>
      </c>
      <c r="AL5" s="86"/>
      <c r="AM5" s="86">
        <f>IF(AN5=TRUE,AO5&amp;AP5,"")</f>
      </c>
      <c r="AN5" s="85" t="b">
        <v>0</v>
      </c>
      <c r="AO5" s="86" t="s">
        <v>68</v>
      </c>
      <c r="AP5" s="85">
        <f>IF(COUNTIF(AN6:$AN$10,TRUE)&gt;0,",","")</f>
      </c>
    </row>
    <row r="6" spans="2:42" ht="15">
      <c r="B6" s="161">
        <f>B5</f>
        <v>0</v>
      </c>
      <c r="C6" s="160" t="s">
        <v>72</v>
      </c>
      <c r="D6" s="161">
        <f>'Section A (OEM + OPEN)'!C14</f>
        <v>0</v>
      </c>
      <c r="E6" s="161">
        <f>'Section A (OEM + OPEN)'!F14</f>
        <v>0</v>
      </c>
      <c r="F6" s="161">
        <f>'Section A (OEM + OPEN)'!I14</f>
        <v>0</v>
      </c>
      <c r="G6" s="161">
        <f>'Section A (OEM + OPEN)'!M14</f>
        <v>0</v>
      </c>
      <c r="AL6" s="86"/>
      <c r="AM6" s="86">
        <f>IF(AN6=TRUE,AO6&amp;AP6,"")</f>
      </c>
      <c r="AN6" s="85" t="b">
        <v>0</v>
      </c>
      <c r="AO6" s="86" t="s">
        <v>69</v>
      </c>
      <c r="AP6" s="85">
        <f>IF(COUNTIF(AN7:$AN$10,TRUE)&gt;0,",","")</f>
      </c>
    </row>
    <row r="7" spans="2:42" ht="15">
      <c r="B7" s="161">
        <f>B6</f>
        <v>0</v>
      </c>
      <c r="C7" s="160" t="s">
        <v>74</v>
      </c>
      <c r="D7" s="161">
        <f>'Section A (OEM + OPEN)'!C20</f>
        <v>0</v>
      </c>
      <c r="E7" s="161">
        <f>'Section A (OEM + OPEN)'!F20</f>
        <v>0</v>
      </c>
      <c r="F7" s="161">
        <f>'Section A (OEM + OPEN)'!I20</f>
        <v>0</v>
      </c>
      <c r="G7" s="161">
        <f>'Section A (OEM + OPEN)'!M20</f>
        <v>0</v>
      </c>
      <c r="AL7" s="86"/>
      <c r="AM7" s="86">
        <f>IF(AN7=TRUE,AO7&amp;AP7,"")</f>
      </c>
      <c r="AN7" s="85" t="b">
        <v>0</v>
      </c>
      <c r="AO7" s="86" t="s">
        <v>70</v>
      </c>
      <c r="AP7" s="85">
        <f>IF(COUNTIF(AN10:$AN$10,TRUE)&gt;0,",","")</f>
      </c>
    </row>
    <row r="8" spans="3:41" ht="15.75" thickBot="1">
      <c r="C8" s="86"/>
      <c r="AL8" s="86"/>
      <c r="AM8" s="86"/>
      <c r="AO8" s="86"/>
    </row>
    <row r="9" spans="2:41" ht="28.5">
      <c r="B9" s="198" t="s">
        <v>172</v>
      </c>
      <c r="C9" s="199" t="s">
        <v>139</v>
      </c>
      <c r="D9" s="199" t="s">
        <v>140</v>
      </c>
      <c r="E9" s="199" t="s">
        <v>141</v>
      </c>
      <c r="F9" s="199" t="s">
        <v>142</v>
      </c>
      <c r="G9" s="200" t="s">
        <v>143</v>
      </c>
      <c r="H9"/>
      <c r="I9"/>
      <c r="J9"/>
      <c r="K9"/>
      <c r="L9"/>
      <c r="M9"/>
      <c r="N9"/>
      <c r="O9"/>
      <c r="P9"/>
      <c r="Q9"/>
      <c r="R9"/>
      <c r="AL9" s="86"/>
      <c r="AM9" s="86"/>
      <c r="AO9" s="86"/>
    </row>
    <row r="10" spans="2:41" ht="15">
      <c r="B10" s="165">
        <f>B7</f>
        <v>0</v>
      </c>
      <c r="C10" s="161">
        <f>'Section B (OEM supplier only)'!B16</f>
        <v>0</v>
      </c>
      <c r="D10" s="161">
        <f>'Section B (OEM supplier only)'!E16</f>
        <v>0</v>
      </c>
      <c r="E10" s="161">
        <f>'Section B (OEM supplier only)'!F16</f>
        <v>0</v>
      </c>
      <c r="F10" s="161">
        <f>'Section B (OEM supplier only)'!I16</f>
        <v>0</v>
      </c>
      <c r="G10" s="201">
        <f>'Section B (OEM supplier only)'!J16</f>
        <v>0</v>
      </c>
      <c r="H10"/>
      <c r="I10"/>
      <c r="J10"/>
      <c r="K10"/>
      <c r="L10"/>
      <c r="M10"/>
      <c r="N10"/>
      <c r="O10"/>
      <c r="P10"/>
      <c r="Q10"/>
      <c r="R10"/>
      <c r="AL10" s="86"/>
      <c r="AM10" s="86">
        <f>IF(AN10=TRUE,AO10&amp;AP10,"")</f>
      </c>
      <c r="AN10" s="85" t="b">
        <v>0</v>
      </c>
      <c r="AO10" s="86">
        <f>'Section A (OEM + OPEN)'!J38</f>
        <v>0</v>
      </c>
    </row>
    <row r="11" spans="2:18" ht="15">
      <c r="B11" s="165">
        <f aca="true" t="shared" si="0" ref="B11:B20">B10</f>
        <v>0</v>
      </c>
      <c r="C11" s="161">
        <f>'Section B (OEM supplier only)'!B17</f>
        <v>0</v>
      </c>
      <c r="D11" s="161">
        <f>'Section B (OEM supplier only)'!E17</f>
        <v>0</v>
      </c>
      <c r="E11" s="161">
        <f>'Section B (OEM supplier only)'!F17</f>
        <v>0</v>
      </c>
      <c r="F11" s="161">
        <f>'Section B (OEM supplier only)'!I17</f>
        <v>0</v>
      </c>
      <c r="G11" s="201">
        <f>'Section B (OEM supplier only)'!J17</f>
        <v>0</v>
      </c>
      <c r="H11"/>
      <c r="I11"/>
      <c r="J11"/>
      <c r="K11"/>
      <c r="L11"/>
      <c r="M11"/>
      <c r="N11"/>
      <c r="O11"/>
      <c r="P11"/>
      <c r="Q11"/>
      <c r="R11"/>
    </row>
    <row r="12" spans="2:18" ht="15">
      <c r="B12" s="165">
        <f t="shared" si="0"/>
        <v>0</v>
      </c>
      <c r="C12" s="161">
        <f>'Section B (OEM supplier only)'!B18</f>
        <v>0</v>
      </c>
      <c r="D12" s="161">
        <f>'Section B (OEM supplier only)'!E18</f>
        <v>0</v>
      </c>
      <c r="E12" s="161">
        <f>'Section B (OEM supplier only)'!F18</f>
        <v>0</v>
      </c>
      <c r="F12" s="161">
        <f>'Section B (OEM supplier only)'!I18</f>
        <v>0</v>
      </c>
      <c r="G12" s="201">
        <f>'Section B (OEM supplier only)'!J18</f>
        <v>0</v>
      </c>
      <c r="H12"/>
      <c r="I12"/>
      <c r="J12"/>
      <c r="K12"/>
      <c r="L12"/>
      <c r="M12"/>
      <c r="N12"/>
      <c r="O12"/>
      <c r="P12"/>
      <c r="Q12"/>
      <c r="R12"/>
    </row>
    <row r="13" spans="2:18" ht="15">
      <c r="B13" s="165">
        <f t="shared" si="0"/>
        <v>0</v>
      </c>
      <c r="C13" s="161">
        <f>'Section B (OEM supplier only)'!B19</f>
        <v>0</v>
      </c>
      <c r="D13" s="161">
        <f>'Section B (OEM supplier only)'!E19</f>
        <v>0</v>
      </c>
      <c r="E13" s="161">
        <f>'Section B (OEM supplier only)'!F19</f>
        <v>0</v>
      </c>
      <c r="F13" s="161">
        <f>'Section B (OEM supplier only)'!I19</f>
        <v>0</v>
      </c>
      <c r="G13" s="201">
        <f>'Section B (OEM supplier only)'!J19</f>
        <v>0</v>
      </c>
      <c r="H13"/>
      <c r="I13"/>
      <c r="J13"/>
      <c r="K13"/>
      <c r="L13"/>
      <c r="M13"/>
      <c r="N13"/>
      <c r="O13"/>
      <c r="P13"/>
      <c r="Q13"/>
      <c r="R13"/>
    </row>
    <row r="14" spans="2:18" ht="15">
      <c r="B14" s="165">
        <f t="shared" si="0"/>
        <v>0</v>
      </c>
      <c r="C14" s="161">
        <f>'Section B (OEM supplier only)'!B20</f>
        <v>0</v>
      </c>
      <c r="D14" s="161">
        <f>'Section B (OEM supplier only)'!E20</f>
        <v>0</v>
      </c>
      <c r="E14" s="161">
        <f>'Section B (OEM supplier only)'!F20</f>
        <v>0</v>
      </c>
      <c r="F14" s="161">
        <f>'Section B (OEM supplier only)'!I20</f>
        <v>0</v>
      </c>
      <c r="G14" s="201">
        <f>'Section B (OEM supplier only)'!J20</f>
        <v>0</v>
      </c>
      <c r="H14"/>
      <c r="I14"/>
      <c r="J14"/>
      <c r="K14"/>
      <c r="L14"/>
      <c r="M14"/>
      <c r="N14"/>
      <c r="O14"/>
      <c r="P14"/>
      <c r="Q14"/>
      <c r="R14"/>
    </row>
    <row r="15" spans="2:18" ht="15">
      <c r="B15" s="165">
        <f t="shared" si="0"/>
        <v>0</v>
      </c>
      <c r="C15" s="161">
        <f>'Section B (OEM supplier only)'!B21</f>
        <v>0</v>
      </c>
      <c r="D15" s="161">
        <f>'Section B (OEM supplier only)'!E21</f>
        <v>0</v>
      </c>
      <c r="E15" s="161">
        <f>'Section B (OEM supplier only)'!F21</f>
        <v>0</v>
      </c>
      <c r="F15" s="161">
        <f>'Section B (OEM supplier only)'!I21</f>
        <v>0</v>
      </c>
      <c r="G15" s="201">
        <f>'Section B (OEM supplier only)'!J21</f>
        <v>0</v>
      </c>
      <c r="H15"/>
      <c r="I15"/>
      <c r="J15"/>
      <c r="K15"/>
      <c r="L15"/>
      <c r="M15"/>
      <c r="N15"/>
      <c r="O15"/>
      <c r="P15"/>
      <c r="Q15"/>
      <c r="R15"/>
    </row>
    <row r="16" spans="2:18" ht="15">
      <c r="B16" s="165">
        <f t="shared" si="0"/>
        <v>0</v>
      </c>
      <c r="C16" s="161">
        <f>'Section B (OEM supplier only)'!B22</f>
        <v>0</v>
      </c>
      <c r="D16" s="161">
        <f>'Section B (OEM supplier only)'!E22</f>
        <v>0</v>
      </c>
      <c r="E16" s="161">
        <f>'Section B (OEM supplier only)'!F22</f>
        <v>0</v>
      </c>
      <c r="F16" s="161">
        <f>'Section B (OEM supplier only)'!I22</f>
        <v>0</v>
      </c>
      <c r="G16" s="201">
        <f>'Section B (OEM supplier only)'!J22</f>
        <v>0</v>
      </c>
      <c r="H16"/>
      <c r="I16"/>
      <c r="J16"/>
      <c r="K16"/>
      <c r="L16"/>
      <c r="M16"/>
      <c r="N16"/>
      <c r="O16"/>
      <c r="P16"/>
      <c r="Q16"/>
      <c r="R16"/>
    </row>
    <row r="17" spans="2:18" ht="15">
      <c r="B17" s="165">
        <f t="shared" si="0"/>
        <v>0</v>
      </c>
      <c r="C17" s="161">
        <f>'Section B (OEM supplier only)'!B23</f>
        <v>0</v>
      </c>
      <c r="D17" s="161">
        <f>'Section B (OEM supplier only)'!E23</f>
        <v>0</v>
      </c>
      <c r="E17" s="161">
        <f>'Section B (OEM supplier only)'!F23</f>
        <v>0</v>
      </c>
      <c r="F17" s="161">
        <f>'Section B (OEM supplier only)'!I23</f>
        <v>0</v>
      </c>
      <c r="G17" s="201">
        <f>'Section B (OEM supplier only)'!J23</f>
        <v>0</v>
      </c>
      <c r="H17"/>
      <c r="I17"/>
      <c r="J17"/>
      <c r="K17"/>
      <c r="L17"/>
      <c r="M17"/>
      <c r="N17"/>
      <c r="O17"/>
      <c r="P17"/>
      <c r="Q17"/>
      <c r="R17"/>
    </row>
    <row r="18" spans="2:18" ht="15">
      <c r="B18" s="165">
        <f t="shared" si="0"/>
        <v>0</v>
      </c>
      <c r="C18" s="161">
        <f>'Section B (OEM supplier only)'!B24</f>
        <v>0</v>
      </c>
      <c r="D18" s="161">
        <f>'Section B (OEM supplier only)'!E24</f>
        <v>0</v>
      </c>
      <c r="E18" s="161">
        <f>'Section B (OEM supplier only)'!F24</f>
        <v>0</v>
      </c>
      <c r="F18" s="161">
        <f>'Section B (OEM supplier only)'!I24</f>
        <v>0</v>
      </c>
      <c r="G18" s="201">
        <f>'Section B (OEM supplier only)'!J24</f>
        <v>0</v>
      </c>
      <c r="H18"/>
      <c r="I18"/>
      <c r="J18"/>
      <c r="K18"/>
      <c r="L18"/>
      <c r="M18"/>
      <c r="N18"/>
      <c r="O18"/>
      <c r="P18"/>
      <c r="Q18"/>
      <c r="R18"/>
    </row>
    <row r="19" spans="2:18" ht="15">
      <c r="B19" s="165">
        <f t="shared" si="0"/>
        <v>0</v>
      </c>
      <c r="C19" s="161">
        <f>'Section B (OEM supplier only)'!B25</f>
        <v>0</v>
      </c>
      <c r="D19" s="161">
        <f>'Section B (OEM supplier only)'!E25</f>
        <v>0</v>
      </c>
      <c r="E19" s="161">
        <f>'Section B (OEM supplier only)'!F25</f>
        <v>0</v>
      </c>
      <c r="F19" s="161">
        <f>'Section B (OEM supplier only)'!I25</f>
        <v>0</v>
      </c>
      <c r="G19" s="201">
        <f>'Section B (OEM supplier only)'!J25</f>
        <v>0</v>
      </c>
      <c r="H19"/>
      <c r="I19"/>
      <c r="J19"/>
      <c r="K19"/>
      <c r="L19"/>
      <c r="M19"/>
      <c r="N19"/>
      <c r="O19"/>
      <c r="P19"/>
      <c r="Q19"/>
      <c r="R19"/>
    </row>
    <row r="20" spans="2:18" ht="15.75" thickBot="1">
      <c r="B20" s="202">
        <f t="shared" si="0"/>
        <v>0</v>
      </c>
      <c r="C20" s="203" t="e">
        <f>'Section B (OEM supplier only)'!#REF!</f>
        <v>#REF!</v>
      </c>
      <c r="D20" s="203" t="e">
        <f>'Section B (OEM supplier only)'!#REF!</f>
        <v>#REF!</v>
      </c>
      <c r="E20" s="203" t="e">
        <f>'Section B (OEM supplier only)'!#REF!</f>
        <v>#REF!</v>
      </c>
      <c r="F20" s="203" t="e">
        <f>'Section B (OEM supplier only)'!#REF!</f>
        <v>#REF!</v>
      </c>
      <c r="G20" s="204" t="e">
        <f>'Section B (OEM supplier only)'!#REF!</f>
        <v>#REF!</v>
      </c>
      <c r="H20"/>
      <c r="I20"/>
      <c r="J20"/>
      <c r="K20"/>
      <c r="L20"/>
      <c r="M20"/>
      <c r="N20"/>
      <c r="O20"/>
      <c r="P20"/>
      <c r="Q20"/>
      <c r="R20"/>
    </row>
    <row r="21" spans="2:18" ht="15.75" thickBot="1">
      <c r="B21" s="197"/>
      <c r="C21" s="197"/>
      <c r="D21" s="197"/>
      <c r="E21" s="164"/>
      <c r="F21" s="164"/>
      <c r="G21" s="164"/>
      <c r="H21"/>
      <c r="I21"/>
      <c r="J21"/>
      <c r="K21"/>
      <c r="L21"/>
      <c r="M21"/>
      <c r="N21"/>
      <c r="O21"/>
      <c r="P21"/>
      <c r="Q21"/>
      <c r="R21"/>
    </row>
    <row r="22" spans="2:4" ht="19.5">
      <c r="B22" s="173" t="s">
        <v>173</v>
      </c>
      <c r="C22" s="174" t="s">
        <v>168</v>
      </c>
      <c r="D22" s="175" t="s">
        <v>158</v>
      </c>
    </row>
    <row r="23" spans="2:9" ht="16.5">
      <c r="B23" s="165">
        <f>B20</f>
        <v>0</v>
      </c>
      <c r="C23" s="163" t="s">
        <v>115</v>
      </c>
      <c r="D23" s="166" t="str">
        <f>'Section B (OEM supplier only)'!C32</f>
        <v>Y有/N沒有</v>
      </c>
      <c r="F23" s="89"/>
      <c r="I23" s="90"/>
    </row>
    <row r="24" spans="2:9" ht="16.5">
      <c r="B24" s="165">
        <f aca="true" t="shared" si="1" ref="B24:B30">B23</f>
        <v>0</v>
      </c>
      <c r="C24" s="163" t="s">
        <v>106</v>
      </c>
      <c r="D24" s="166" t="str">
        <f>'Section B (OEM supplier only)'!C34</f>
        <v>Y有/N沒有</v>
      </c>
      <c r="F24" s="89"/>
      <c r="I24" s="37"/>
    </row>
    <row r="25" spans="2:9" ht="16.5">
      <c r="B25" s="165">
        <f t="shared" si="1"/>
        <v>0</v>
      </c>
      <c r="C25" s="163" t="s">
        <v>107</v>
      </c>
      <c r="D25" s="166" t="str">
        <f>'Section B (OEM supplier only)'!C36</f>
        <v>Y有/N沒有</v>
      </c>
      <c r="F25" s="89"/>
      <c r="I25" s="90"/>
    </row>
    <row r="26" spans="2:9" ht="16.5">
      <c r="B26" s="165">
        <f t="shared" si="1"/>
        <v>0</v>
      </c>
      <c r="C26" s="163" t="s">
        <v>108</v>
      </c>
      <c r="D26" s="166" t="str">
        <f>'Section B (OEM supplier only)'!C38</f>
        <v>Y有/N沒有</v>
      </c>
      <c r="F26" s="89"/>
      <c r="I26" s="90"/>
    </row>
    <row r="27" spans="2:9" ht="16.5">
      <c r="B27" s="165">
        <f t="shared" si="1"/>
        <v>0</v>
      </c>
      <c r="C27" s="163" t="s">
        <v>118</v>
      </c>
      <c r="D27" s="166" t="str">
        <f>'Section B (OEM supplier only)'!I32</f>
        <v>Y有/N沒有</v>
      </c>
      <c r="F27" s="89"/>
      <c r="I27" s="90"/>
    </row>
    <row r="28" spans="2:9" ht="16.5">
      <c r="B28" s="165">
        <f t="shared" si="1"/>
        <v>0</v>
      </c>
      <c r="C28" s="163" t="s">
        <v>109</v>
      </c>
      <c r="D28" s="166" t="str">
        <f>'Section B (OEM supplier only)'!I34</f>
        <v>Y有/N沒有</v>
      </c>
      <c r="F28" s="89"/>
      <c r="I28" s="90"/>
    </row>
    <row r="29" spans="2:9" ht="16.5">
      <c r="B29" s="165">
        <f t="shared" si="1"/>
        <v>0</v>
      </c>
      <c r="C29" s="163" t="s">
        <v>117</v>
      </c>
      <c r="D29" s="166" t="str">
        <f>'Section B (OEM supplier only)'!I36</f>
        <v>Y有/N沒有</v>
      </c>
      <c r="F29" s="89"/>
      <c r="I29" s="90"/>
    </row>
    <row r="30" spans="2:5" ht="16.5">
      <c r="B30" s="165">
        <f t="shared" si="1"/>
        <v>0</v>
      </c>
      <c r="C30" s="163" t="s">
        <v>116</v>
      </c>
      <c r="D30" s="166" t="str">
        <f>'Section B (OEM supplier only)'!I38</f>
        <v>Y有/N沒有</v>
      </c>
      <c r="E30" s="150"/>
    </row>
    <row r="31" spans="2:4" ht="30.75" thickBot="1">
      <c r="B31" s="167">
        <f>B30</f>
        <v>0</v>
      </c>
      <c r="C31" s="168" t="str">
        <f>'Section B (OEM supplier only)'!B42</f>
        <v>貴司是否熟悉美國/歐洲等國家的各類產品檢測標準?</v>
      </c>
      <c r="D31" s="169" t="str">
        <f>'Section B (OEM supplier only)'!E45</f>
        <v>Y是/N不是</v>
      </c>
    </row>
    <row r="33" spans="3:4" ht="16.5">
      <c r="C33" s="37"/>
      <c r="D33" s="150"/>
    </row>
    <row r="35" spans="3:4" ht="16.5">
      <c r="C35" s="90"/>
      <c r="D35" s="150"/>
    </row>
    <row r="37" spans="3:4" ht="16.5">
      <c r="C37" s="90"/>
      <c r="D37" s="150"/>
    </row>
  </sheetData>
  <sheetProtection/>
  <printOptions horizontalCentered="1"/>
  <pageMargins left="0.61" right="0.75" top="0.2" bottom="0.45" header="0.17" footer="0.23"/>
  <pageSetup fitToHeight="30" fitToWidth="1" horizontalDpi="300" verticalDpi="300" orientation="landscape" paperSize="9" scale="21" r:id="rId3"/>
  <headerFooter alignWithMargins="0">
    <oddFooter>&amp;L&amp;10&amp;D&amp;R&amp;10Page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indexed="50"/>
    <pageSetUpPr fitToPage="1"/>
  </sheetPr>
  <dimension ref="A1:P61"/>
  <sheetViews>
    <sheetView showGridLines="0" view="pageLayout" zoomScaleNormal="85" zoomScaleSheetLayoutView="100" workbookViewId="0" topLeftCell="A36">
      <selection activeCell="O52" sqref="O52"/>
    </sheetView>
  </sheetViews>
  <sheetFormatPr defaultColWidth="8.88671875" defaultRowHeight="15"/>
  <cols>
    <col min="1" max="1" width="4.77734375" style="17" customWidth="1"/>
    <col min="2" max="2" width="19.88671875" style="17" customWidth="1"/>
    <col min="3" max="3" width="9.10546875" style="17" customWidth="1"/>
    <col min="4" max="4" width="14.3359375" style="17" customWidth="1"/>
    <col min="5" max="5" width="9.99609375" style="17" customWidth="1"/>
    <col min="6" max="6" width="4.77734375" style="17" customWidth="1"/>
    <col min="7" max="7" width="5.5546875" style="17" customWidth="1"/>
    <col min="8" max="8" width="10.77734375" style="17" customWidth="1"/>
    <col min="9" max="9" width="12.6640625" style="17" customWidth="1"/>
    <col min="10" max="10" width="4.3359375" style="17" customWidth="1"/>
    <col min="11" max="13" width="4.6640625" style="17" customWidth="1"/>
    <col min="14" max="14" width="3.88671875" style="17" customWidth="1"/>
    <col min="15" max="15" width="2.21484375" style="17" customWidth="1"/>
    <col min="16" max="16" width="3.3359375" style="17" customWidth="1"/>
    <col min="17" max="16384" width="8.88671875" style="17" customWidth="1"/>
  </cols>
  <sheetData>
    <row r="1" spans="1:14" s="71" customFormat="1" ht="15.75">
      <c r="A1" s="68" t="s">
        <v>14</v>
      </c>
      <c r="B1" s="69"/>
      <c r="C1" s="69"/>
      <c r="D1" s="70"/>
      <c r="E1" s="26"/>
      <c r="F1" s="26"/>
      <c r="G1" s="26"/>
      <c r="H1" s="26"/>
      <c r="I1" s="223" t="s">
        <v>193</v>
      </c>
      <c r="J1" s="26"/>
      <c r="K1" s="222" t="s">
        <v>166</v>
      </c>
      <c r="L1" s="335"/>
      <c r="M1" s="335"/>
      <c r="N1" s="335"/>
    </row>
    <row r="2" spans="1:8" s="72" customFormat="1" ht="11.25">
      <c r="A2" s="72" t="str">
        <f ca="1">CELL("FILENAME",A1)</f>
        <v>C:\Users\cliff\Downloads\[BM_1VendorProfile (2).xls]Section A (OEM + OPEN)</v>
      </c>
      <c r="B2" s="73"/>
      <c r="C2" s="73"/>
      <c r="D2" s="74"/>
      <c r="E2" s="75"/>
      <c r="F2" s="75"/>
      <c r="G2" s="75"/>
      <c r="H2" s="75"/>
    </row>
    <row r="3" spans="1:15" s="32" customFormat="1" ht="18" customHeight="1">
      <c r="A3" s="318" t="s">
        <v>78</v>
      </c>
      <c r="B3" s="318"/>
      <c r="C3" s="340" t="s">
        <v>16</v>
      </c>
      <c r="D3" s="340"/>
      <c r="E3" s="340"/>
      <c r="F3" s="340"/>
      <c r="G3" s="340"/>
      <c r="H3" s="340"/>
      <c r="I3" s="337"/>
      <c r="J3" s="337"/>
      <c r="K3" s="337"/>
      <c r="L3" s="336"/>
      <c r="M3" s="336"/>
      <c r="N3" s="336"/>
      <c r="O3" s="336"/>
    </row>
    <row r="4" spans="3:15" ht="15.75" customHeight="1">
      <c r="C4" s="340"/>
      <c r="D4" s="340"/>
      <c r="E4" s="340"/>
      <c r="F4" s="340"/>
      <c r="G4" s="340"/>
      <c r="H4" s="340"/>
      <c r="I4" s="345"/>
      <c r="J4" s="345"/>
      <c r="K4" s="345"/>
      <c r="L4" s="336"/>
      <c r="M4" s="336"/>
      <c r="N4" s="336"/>
      <c r="O4" s="336"/>
    </row>
    <row r="5" spans="3:15" ht="15" customHeight="1">
      <c r="C5" s="340"/>
      <c r="D5" s="340"/>
      <c r="E5" s="340"/>
      <c r="F5" s="340"/>
      <c r="G5" s="340"/>
      <c r="H5" s="340"/>
      <c r="I5" s="76"/>
      <c r="J5" s="76"/>
      <c r="K5" s="76"/>
      <c r="L5" s="77"/>
      <c r="M5" s="77"/>
      <c r="N5" s="77"/>
      <c r="O5" s="77"/>
    </row>
    <row r="6" spans="1:15" s="34" customFormat="1" ht="18" customHeight="1">
      <c r="A6" s="33" t="s">
        <v>17</v>
      </c>
      <c r="B6" s="3" t="s">
        <v>28</v>
      </c>
      <c r="C6" s="33"/>
      <c r="D6" s="239" t="s">
        <v>419</v>
      </c>
      <c r="O6" s="35"/>
    </row>
    <row r="7" ht="7.5" customHeight="1"/>
    <row r="8" spans="2:15" s="1" customFormat="1" ht="34.5" customHeight="1">
      <c r="B8" s="136" t="s">
        <v>404</v>
      </c>
      <c r="C8" s="297"/>
      <c r="D8" s="297"/>
      <c r="E8" s="297"/>
      <c r="F8" s="297"/>
      <c r="G8" s="297"/>
      <c r="H8" s="297"/>
      <c r="I8" s="324" t="s">
        <v>240</v>
      </c>
      <c r="J8" s="324"/>
      <c r="K8" s="324"/>
      <c r="L8" s="297"/>
      <c r="M8" s="297"/>
      <c r="N8" s="297"/>
      <c r="O8" s="297"/>
    </row>
    <row r="9" spans="2:15" s="1" customFormat="1" ht="34.5" customHeight="1">
      <c r="B9" s="136" t="s">
        <v>182</v>
      </c>
      <c r="C9" s="330"/>
      <c r="D9" s="330"/>
      <c r="E9" s="330"/>
      <c r="F9" s="320" t="s">
        <v>103</v>
      </c>
      <c r="G9" s="320"/>
      <c r="H9" s="297"/>
      <c r="I9" s="297"/>
      <c r="J9" s="297"/>
      <c r="K9" s="297"/>
      <c r="L9" s="297"/>
      <c r="M9" s="297"/>
      <c r="N9" s="297"/>
      <c r="O9" s="297"/>
    </row>
    <row r="10" spans="2:15" s="1" customFormat="1" ht="34.5" customHeight="1">
      <c r="B10" s="137" t="s">
        <v>405</v>
      </c>
      <c r="C10" s="297"/>
      <c r="D10" s="297"/>
      <c r="E10" s="297"/>
      <c r="F10" s="139"/>
      <c r="G10" s="137" t="s">
        <v>183</v>
      </c>
      <c r="H10" s="297"/>
      <c r="I10" s="297"/>
      <c r="J10" s="297"/>
      <c r="K10" s="297"/>
      <c r="L10" s="297"/>
      <c r="M10" s="297"/>
      <c r="N10" s="297"/>
      <c r="O10" s="297"/>
    </row>
    <row r="11" spans="2:15" s="1" customFormat="1" ht="34.5" customHeight="1">
      <c r="B11" s="324" t="s">
        <v>406</v>
      </c>
      <c r="C11" s="188"/>
      <c r="D11" s="188"/>
      <c r="E11" s="188"/>
      <c r="F11" s="311"/>
      <c r="G11" s="311"/>
      <c r="H11" s="311"/>
      <c r="I11" s="311"/>
      <c r="J11" s="311"/>
      <c r="K11" s="311"/>
      <c r="L11" s="311"/>
      <c r="M11" s="311"/>
      <c r="N11" s="311"/>
      <c r="O11" s="311"/>
    </row>
    <row r="12" spans="2:15" s="119" customFormat="1" ht="13.5" customHeight="1">
      <c r="B12" s="325"/>
      <c r="C12" s="241" t="s">
        <v>98</v>
      </c>
      <c r="D12" s="242" t="s">
        <v>99</v>
      </c>
      <c r="E12" s="242" t="s">
        <v>100</v>
      </c>
      <c r="F12" s="317" t="s">
        <v>101</v>
      </c>
      <c r="G12" s="317"/>
      <c r="H12" s="317"/>
      <c r="I12" s="317" t="s">
        <v>189</v>
      </c>
      <c r="J12" s="317"/>
      <c r="K12" s="317"/>
      <c r="L12" s="317"/>
      <c r="M12" s="317"/>
      <c r="N12" s="317"/>
      <c r="O12" s="339"/>
    </row>
    <row r="13" spans="2:16" s="120" customFormat="1" ht="34.5" customHeight="1">
      <c r="B13" s="138" t="s">
        <v>407</v>
      </c>
      <c r="C13" s="316"/>
      <c r="D13" s="316"/>
      <c r="E13" s="138" t="s">
        <v>241</v>
      </c>
      <c r="F13" s="306"/>
      <c r="G13" s="306"/>
      <c r="H13" s="138" t="s">
        <v>415</v>
      </c>
      <c r="I13" s="312"/>
      <c r="J13" s="313"/>
      <c r="K13" s="313"/>
      <c r="L13" s="138" t="s">
        <v>416</v>
      </c>
      <c r="M13" s="316"/>
      <c r="N13" s="316"/>
      <c r="O13" s="316"/>
      <c r="P13" s="316"/>
    </row>
    <row r="14" spans="2:16" s="120" customFormat="1" ht="34.5" customHeight="1">
      <c r="B14" s="138" t="s">
        <v>243</v>
      </c>
      <c r="C14" s="319"/>
      <c r="D14" s="319"/>
      <c r="E14" s="138" t="s">
        <v>244</v>
      </c>
      <c r="F14" s="332"/>
      <c r="G14" s="332"/>
      <c r="H14" s="138" t="s">
        <v>184</v>
      </c>
      <c r="I14" s="314"/>
      <c r="J14" s="315"/>
      <c r="K14" s="315"/>
      <c r="L14" s="138" t="s">
        <v>242</v>
      </c>
      <c r="M14" s="316"/>
      <c r="N14" s="316"/>
      <c r="O14" s="316"/>
      <c r="P14" s="316"/>
    </row>
    <row r="15" spans="2:16" s="120" customFormat="1" ht="6" customHeight="1">
      <c r="B15" s="121"/>
      <c r="C15" s="122"/>
      <c r="D15" s="122"/>
      <c r="E15" s="138"/>
      <c r="F15" s="124"/>
      <c r="G15" s="124"/>
      <c r="H15" s="111"/>
      <c r="I15" s="122"/>
      <c r="J15" s="122"/>
      <c r="K15" s="122"/>
      <c r="L15" s="122"/>
      <c r="M15" s="122"/>
      <c r="N15" s="122"/>
      <c r="O15" s="122"/>
      <c r="P15" s="124"/>
    </row>
    <row r="16" spans="2:16" s="1" customFormat="1" ht="34.5" customHeight="1">
      <c r="B16" s="321" t="s">
        <v>408</v>
      </c>
      <c r="C16" s="226"/>
      <c r="D16" s="226"/>
      <c r="E16" s="226"/>
      <c r="F16" s="323"/>
      <c r="G16" s="323"/>
      <c r="H16" s="323"/>
      <c r="I16" s="323"/>
      <c r="J16" s="323"/>
      <c r="K16" s="323"/>
      <c r="L16" s="323"/>
      <c r="M16" s="323"/>
      <c r="N16" s="323"/>
      <c r="O16" s="323"/>
      <c r="P16" s="112"/>
    </row>
    <row r="17" spans="2:16" s="120" customFormat="1" ht="13.5" customHeight="1">
      <c r="B17" s="322"/>
      <c r="C17" s="240" t="s">
        <v>246</v>
      </c>
      <c r="D17" s="240" t="s">
        <v>247</v>
      </c>
      <c r="E17" s="240" t="s">
        <v>248</v>
      </c>
      <c r="F17" s="341" t="s">
        <v>249</v>
      </c>
      <c r="G17" s="342"/>
      <c r="H17" s="343"/>
      <c r="I17" s="341" t="s">
        <v>250</v>
      </c>
      <c r="J17" s="342"/>
      <c r="K17" s="342"/>
      <c r="L17" s="342"/>
      <c r="M17" s="342"/>
      <c r="N17" s="342"/>
      <c r="O17" s="343"/>
      <c r="P17" s="125"/>
    </row>
    <row r="18" spans="2:16" s="120" customFormat="1" ht="37.5" customHeight="1">
      <c r="B18" s="140" t="s">
        <v>409</v>
      </c>
      <c r="C18" s="237"/>
      <c r="D18" s="237"/>
      <c r="E18" s="236"/>
      <c r="F18" s="299" t="s">
        <v>412</v>
      </c>
      <c r="G18" s="299"/>
      <c r="H18" s="299"/>
      <c r="I18" s="237"/>
      <c r="J18" s="237"/>
      <c r="K18" s="237"/>
      <c r="L18" s="236"/>
      <c r="M18" s="236"/>
      <c r="N18" s="236"/>
      <c r="O18" s="236"/>
      <c r="P18" s="125"/>
    </row>
    <row r="19" spans="2:16" s="120" customFormat="1" ht="37.5" customHeight="1">
      <c r="B19" s="140" t="s">
        <v>410</v>
      </c>
      <c r="C19" s="236"/>
      <c r="D19" s="236"/>
      <c r="E19" s="236"/>
      <c r="F19" s="299"/>
      <c r="G19" s="299"/>
      <c r="H19" s="299"/>
      <c r="I19" s="236"/>
      <c r="J19" s="236"/>
      <c r="K19" s="236"/>
      <c r="L19" s="236"/>
      <c r="M19" s="236"/>
      <c r="N19" s="236"/>
      <c r="O19" s="236"/>
      <c r="P19" s="125"/>
    </row>
    <row r="20" spans="2:16" s="120" customFormat="1" ht="34.5" customHeight="1">
      <c r="B20" s="140" t="s">
        <v>411</v>
      </c>
      <c r="C20" s="319"/>
      <c r="D20" s="319"/>
      <c r="E20" s="140" t="s">
        <v>245</v>
      </c>
      <c r="F20" s="306"/>
      <c r="G20" s="306"/>
      <c r="H20" s="140" t="s">
        <v>413</v>
      </c>
      <c r="I20" s="312"/>
      <c r="J20" s="313"/>
      <c r="K20" s="313"/>
      <c r="L20" s="138" t="s">
        <v>256</v>
      </c>
      <c r="M20" s="316"/>
      <c r="N20" s="316"/>
      <c r="O20" s="316"/>
      <c r="P20" s="344"/>
    </row>
    <row r="21" spans="2:16" s="120" customFormat="1" ht="6" customHeight="1">
      <c r="B21" s="141"/>
      <c r="C21" s="122"/>
      <c r="D21" s="122"/>
      <c r="E21" s="123"/>
      <c r="F21" s="124"/>
      <c r="G21" s="124"/>
      <c r="H21" s="111"/>
      <c r="I21" s="122"/>
      <c r="J21" s="122"/>
      <c r="K21" s="122"/>
      <c r="L21" s="122"/>
      <c r="M21" s="122"/>
      <c r="N21" s="122"/>
      <c r="O21" s="122"/>
      <c r="P21" s="126"/>
    </row>
    <row r="22" spans="1:16" s="1" customFormat="1" ht="34.5" customHeight="1">
      <c r="A22" s="113"/>
      <c r="B22" s="136" t="s">
        <v>414</v>
      </c>
      <c r="C22" s="300"/>
      <c r="D22" s="300"/>
      <c r="E22" s="299" t="s">
        <v>251</v>
      </c>
      <c r="F22" s="299"/>
      <c r="G22" s="338"/>
      <c r="H22" s="338"/>
      <c r="I22" s="338"/>
      <c r="J22" s="338"/>
      <c r="K22" s="299" t="s">
        <v>252</v>
      </c>
      <c r="L22" s="299"/>
      <c r="M22" s="297"/>
      <c r="N22" s="297"/>
      <c r="O22" s="297"/>
      <c r="P22" s="113"/>
    </row>
    <row r="23" spans="1:16" s="1" customFormat="1" ht="34.5" customHeight="1">
      <c r="A23" s="113"/>
      <c r="B23" s="136" t="s">
        <v>417</v>
      </c>
      <c r="C23" s="297"/>
      <c r="D23" s="305"/>
      <c r="E23" s="305"/>
      <c r="F23" s="299" t="s">
        <v>418</v>
      </c>
      <c r="G23" s="299"/>
      <c r="H23" s="299"/>
      <c r="I23" s="206"/>
      <c r="J23" s="114" t="s">
        <v>253</v>
      </c>
      <c r="K23" s="115"/>
      <c r="L23" s="306"/>
      <c r="M23" s="306"/>
      <c r="N23" s="306"/>
      <c r="O23" s="114" t="s">
        <v>253</v>
      </c>
      <c r="P23" s="113"/>
    </row>
    <row r="24" spans="2:15" s="113" customFormat="1" ht="15" customHeight="1">
      <c r="B24" s="136"/>
      <c r="C24" s="114"/>
      <c r="D24" s="116"/>
      <c r="E24" s="116"/>
      <c r="F24" s="97"/>
      <c r="G24" s="97"/>
      <c r="H24" s="97"/>
      <c r="I24" s="143" t="s">
        <v>104</v>
      </c>
      <c r="J24" s="143"/>
      <c r="K24" s="142"/>
      <c r="L24" s="308" t="s">
        <v>105</v>
      </c>
      <c r="M24" s="308"/>
      <c r="N24" s="308"/>
      <c r="O24" s="114"/>
    </row>
    <row r="25" spans="2:16" s="1" customFormat="1" ht="30" customHeight="1">
      <c r="B25" s="136" t="s">
        <v>190</v>
      </c>
      <c r="C25" s="218" t="s">
        <v>176</v>
      </c>
      <c r="D25" s="136" t="s">
        <v>254</v>
      </c>
      <c r="E25" s="206"/>
      <c r="F25" s="309" t="s">
        <v>255</v>
      </c>
      <c r="G25" s="310"/>
      <c r="H25" s="218" t="s">
        <v>15</v>
      </c>
      <c r="I25" s="97"/>
      <c r="J25" s="137" t="s">
        <v>186</v>
      </c>
      <c r="K25" s="301" t="s">
        <v>15</v>
      </c>
      <c r="L25" s="301"/>
      <c r="M25" s="246" t="s">
        <v>265</v>
      </c>
      <c r="P25" s="117"/>
    </row>
    <row r="26" spans="3:4" s="38" customFormat="1" ht="11.25" customHeight="1">
      <c r="C26" s="39"/>
      <c r="D26" s="39"/>
    </row>
    <row r="27" spans="1:2" s="127" customFormat="1" ht="18" customHeight="1">
      <c r="A27" s="127" t="s">
        <v>18</v>
      </c>
      <c r="B27" s="128" t="s">
        <v>19</v>
      </c>
    </row>
    <row r="28" s="38" customFormat="1" ht="7.5" customHeight="1"/>
    <row r="29" spans="2:16" s="99" customFormat="1" ht="33" customHeight="1">
      <c r="B29" s="136" t="s">
        <v>259</v>
      </c>
      <c r="C29" s="297"/>
      <c r="D29" s="297"/>
      <c r="E29" s="297"/>
      <c r="F29" s="244" t="s">
        <v>263</v>
      </c>
      <c r="G29" s="225"/>
      <c r="I29" s="299" t="s">
        <v>261</v>
      </c>
      <c r="J29" s="299"/>
      <c r="K29" s="294"/>
      <c r="L29" s="294"/>
      <c r="M29" s="294"/>
      <c r="N29" s="294"/>
      <c r="O29" s="295" t="s">
        <v>425</v>
      </c>
      <c r="P29" s="280"/>
    </row>
    <row r="30" spans="2:16" s="99" customFormat="1" ht="31.5" customHeight="1">
      <c r="B30" s="136" t="s">
        <v>260</v>
      </c>
      <c r="C30" s="243"/>
      <c r="D30" s="243"/>
      <c r="E30" s="279"/>
      <c r="F30" s="244" t="s">
        <v>310</v>
      </c>
      <c r="G30" s="244"/>
      <c r="H30" s="244"/>
      <c r="I30" s="299" t="s">
        <v>403</v>
      </c>
      <c r="J30" s="299"/>
      <c r="K30" s="298" t="s">
        <v>420</v>
      </c>
      <c r="L30" s="298"/>
      <c r="M30" s="298"/>
      <c r="N30" s="298"/>
      <c r="O30" s="298"/>
      <c r="P30" s="298"/>
    </row>
    <row r="31" spans="2:16" s="99" customFormat="1" ht="16.5">
      <c r="B31" s="136"/>
      <c r="C31" s="307" t="s">
        <v>310</v>
      </c>
      <c r="D31" s="307"/>
      <c r="E31" s="136"/>
      <c r="F31" s="304"/>
      <c r="G31" s="304"/>
      <c r="H31" s="304"/>
      <c r="I31" s="136"/>
      <c r="J31" s="225"/>
      <c r="K31" s="304" t="s">
        <v>402</v>
      </c>
      <c r="L31" s="304"/>
      <c r="M31" s="304"/>
      <c r="N31" s="304"/>
      <c r="O31" s="304"/>
      <c r="P31" s="81"/>
    </row>
    <row r="32" spans="2:9" s="99" customFormat="1" ht="31.5" customHeight="1">
      <c r="B32" s="136" t="s">
        <v>262</v>
      </c>
      <c r="C32" s="243" t="s">
        <v>195</v>
      </c>
      <c r="D32" s="245"/>
      <c r="E32" s="243" t="s">
        <v>196</v>
      </c>
      <c r="F32" s="243"/>
      <c r="G32" s="245"/>
      <c r="H32" s="245"/>
      <c r="I32" s="244" t="s">
        <v>264</v>
      </c>
    </row>
    <row r="33" s="1" customFormat="1" ht="9.75" customHeight="1">
      <c r="A33" s="129"/>
    </row>
    <row r="34" s="1" customFormat="1" ht="18" customHeight="1">
      <c r="B34" s="145" t="s">
        <v>185</v>
      </c>
    </row>
    <row r="35" spans="2:15" s="1" customFormat="1" ht="27" customHeight="1">
      <c r="B35" s="136" t="s">
        <v>267</v>
      </c>
      <c r="C35" s="207"/>
      <c r="D35" s="113"/>
      <c r="E35" s="113"/>
      <c r="F35" s="113"/>
      <c r="H35" s="214" t="s">
        <v>269</v>
      </c>
      <c r="I35" s="297"/>
      <c r="J35" s="297"/>
      <c r="K35" s="297"/>
      <c r="L35" s="297"/>
      <c r="M35" s="297"/>
      <c r="N35" s="297"/>
      <c r="O35" s="297"/>
    </row>
    <row r="36" spans="2:15" s="1" customFormat="1" ht="27" customHeight="1">
      <c r="B36" s="136" t="s">
        <v>268</v>
      </c>
      <c r="C36" s="207"/>
      <c r="H36" s="214" t="s">
        <v>270</v>
      </c>
      <c r="I36" s="330"/>
      <c r="J36" s="330"/>
      <c r="K36" s="330"/>
      <c r="L36" s="330"/>
      <c r="M36" s="330"/>
      <c r="N36" s="330"/>
      <c r="O36" s="330"/>
    </row>
    <row r="37" spans="2:15" s="1" customFormat="1" ht="27" customHeight="1">
      <c r="B37" s="334" t="s">
        <v>257</v>
      </c>
      <c r="C37" s="334"/>
      <c r="D37" s="334"/>
      <c r="E37" s="334"/>
      <c r="F37" s="219"/>
      <c r="G37" s="219"/>
      <c r="H37" s="214"/>
      <c r="I37" s="220"/>
      <c r="J37" s="221"/>
      <c r="K37" s="221"/>
      <c r="L37" s="221"/>
      <c r="M37" s="221"/>
      <c r="N37" s="221"/>
      <c r="O37" s="221"/>
    </row>
    <row r="38" spans="2:15" s="1" customFormat="1" ht="27" customHeight="1">
      <c r="B38" s="131"/>
      <c r="C38" s="131"/>
      <c r="E38" s="131"/>
      <c r="F38" s="131"/>
      <c r="I38" s="132"/>
      <c r="J38" s="333"/>
      <c r="K38" s="333"/>
      <c r="L38" s="333"/>
      <c r="M38" s="333"/>
      <c r="N38" s="333"/>
      <c r="O38" s="333"/>
    </row>
    <row r="39" spans="2:15" s="1" customFormat="1" ht="32.25" customHeight="1">
      <c r="B39" s="217" t="s">
        <v>258</v>
      </c>
      <c r="C39" s="207"/>
      <c r="D39" s="136"/>
      <c r="E39" s="331"/>
      <c r="F39" s="331"/>
      <c r="G39" s="331"/>
      <c r="H39" s="214" t="s">
        <v>269</v>
      </c>
      <c r="I39" s="297"/>
      <c r="J39" s="297"/>
      <c r="K39" s="297"/>
      <c r="L39" s="297"/>
      <c r="M39" s="297"/>
      <c r="N39" s="297"/>
      <c r="O39" s="297"/>
    </row>
    <row r="40" s="38" customFormat="1" ht="18" customHeight="1"/>
    <row r="41" spans="1:6" s="127" customFormat="1" ht="18" customHeight="1">
      <c r="A41" s="127" t="s">
        <v>20</v>
      </c>
      <c r="B41" s="128" t="s">
        <v>21</v>
      </c>
      <c r="F41" s="133"/>
    </row>
    <row r="42" s="38" customFormat="1" ht="3" customHeight="1">
      <c r="A42" s="134"/>
    </row>
    <row r="43" spans="2:13" s="130" customFormat="1" ht="16.5" customHeight="1">
      <c r="B43" s="146" t="s">
        <v>179</v>
      </c>
      <c r="C43" s="135"/>
      <c r="D43" s="135"/>
      <c r="E43" s="147"/>
      <c r="F43" s="146"/>
      <c r="G43" s="148" t="s">
        <v>197</v>
      </c>
      <c r="H43" s="148"/>
      <c r="I43" s="148"/>
      <c r="J43" s="148"/>
      <c r="K43" s="145"/>
      <c r="L43" s="327"/>
      <c r="M43" s="327"/>
    </row>
    <row r="44" spans="2:13" s="1" customFormat="1" ht="24.75" customHeight="1">
      <c r="B44" s="139" t="s">
        <v>188</v>
      </c>
      <c r="E44" s="208"/>
      <c r="G44" s="139" t="s">
        <v>187</v>
      </c>
      <c r="I44" s="118"/>
      <c r="L44" s="328"/>
      <c r="M44" s="328"/>
    </row>
    <row r="45" spans="2:13" s="1" customFormat="1" ht="24.75" customHeight="1">
      <c r="B45" s="139" t="s">
        <v>102</v>
      </c>
      <c r="E45" s="209"/>
      <c r="G45" s="144" t="s">
        <v>198</v>
      </c>
      <c r="I45" s="118"/>
      <c r="L45" s="329"/>
      <c r="M45" s="329"/>
    </row>
    <row r="46" ht="12" customHeight="1"/>
    <row r="47" s="8" customFormat="1" ht="19.5">
      <c r="B47" s="83" t="s">
        <v>427</v>
      </c>
    </row>
    <row r="48" s="8" customFormat="1" ht="6" customHeight="1"/>
    <row r="49" spans="2:7" s="149" customFormat="1" ht="14.25">
      <c r="B49" s="149" t="s">
        <v>428</v>
      </c>
      <c r="G49" s="149" t="s">
        <v>430</v>
      </c>
    </row>
    <row r="50" spans="2:7" s="149" customFormat="1" ht="6" customHeight="1">
      <c r="B50" s="210"/>
      <c r="G50" s="210"/>
    </row>
    <row r="51" spans="2:7" s="149" customFormat="1" ht="14.25">
      <c r="B51" s="149" t="s">
        <v>429</v>
      </c>
      <c r="G51" s="149" t="s">
        <v>431</v>
      </c>
    </row>
    <row r="52" ht="30" customHeight="1" thickBot="1"/>
    <row r="53" spans="2:15" ht="3.75" customHeight="1" thickTop="1">
      <c r="B53" s="62"/>
      <c r="C53" s="63"/>
      <c r="D53" s="63"/>
      <c r="E53" s="63"/>
      <c r="F53" s="63"/>
      <c r="G53" s="63"/>
      <c r="H53" s="63"/>
      <c r="I53" s="63"/>
      <c r="J53" s="63"/>
      <c r="K53" s="63"/>
      <c r="L53" s="63"/>
      <c r="M53" s="63"/>
      <c r="N53" s="64"/>
      <c r="O53" s="41"/>
    </row>
    <row r="54" spans="2:15" ht="21.75" customHeight="1">
      <c r="B54" s="282" t="s">
        <v>306</v>
      </c>
      <c r="C54" s="283"/>
      <c r="D54" s="284"/>
      <c r="E54" s="285"/>
      <c r="F54" s="285"/>
      <c r="G54" s="302" t="s">
        <v>307</v>
      </c>
      <c r="H54" s="302"/>
      <c r="I54" s="286"/>
      <c r="J54" s="303"/>
      <c r="K54" s="303"/>
      <c r="L54" s="303"/>
      <c r="M54" s="303"/>
      <c r="N54" s="287"/>
      <c r="O54" s="41"/>
    </row>
    <row r="55" spans="2:15" ht="21.75" customHeight="1">
      <c r="B55" s="282"/>
      <c r="C55" s="288"/>
      <c r="D55" s="285"/>
      <c r="E55" s="285"/>
      <c r="F55" s="285"/>
      <c r="G55" s="289"/>
      <c r="H55" s="290"/>
      <c r="I55" s="289"/>
      <c r="J55" s="291"/>
      <c r="K55" s="291"/>
      <c r="L55" s="291"/>
      <c r="M55" s="291"/>
      <c r="N55" s="287"/>
      <c r="O55" s="41"/>
    </row>
    <row r="56" spans="2:15" ht="21.75" customHeight="1">
      <c r="B56" s="282" t="s">
        <v>22</v>
      </c>
      <c r="C56" s="288"/>
      <c r="D56" s="285"/>
      <c r="E56" s="285"/>
      <c r="F56" s="285"/>
      <c r="G56" s="289"/>
      <c r="H56" s="290"/>
      <c r="I56" s="289"/>
      <c r="J56" s="291"/>
      <c r="K56" s="291"/>
      <c r="L56" s="291"/>
      <c r="M56" s="291"/>
      <c r="N56" s="287"/>
      <c r="O56" s="41"/>
    </row>
    <row r="57" spans="2:15" ht="21.75" customHeight="1">
      <c r="B57" s="282" t="s">
        <v>23</v>
      </c>
      <c r="C57" s="326"/>
      <c r="D57" s="326"/>
      <c r="E57" s="292"/>
      <c r="F57" s="293"/>
      <c r="G57" s="302" t="s">
        <v>308</v>
      </c>
      <c r="H57" s="302"/>
      <c r="I57" s="286"/>
      <c r="J57" s="303"/>
      <c r="K57" s="303"/>
      <c r="L57" s="303"/>
      <c r="M57" s="303"/>
      <c r="N57" s="287"/>
      <c r="O57" s="41"/>
    </row>
    <row r="58" spans="2:15" ht="4.5" customHeight="1" thickBot="1">
      <c r="B58" s="65"/>
      <c r="C58" s="66"/>
      <c r="D58" s="66"/>
      <c r="E58" s="66"/>
      <c r="F58" s="66"/>
      <c r="G58" s="66"/>
      <c r="H58" s="66"/>
      <c r="I58" s="66"/>
      <c r="J58" s="66"/>
      <c r="K58" s="66"/>
      <c r="L58" s="66"/>
      <c r="M58" s="66"/>
      <c r="N58" s="67"/>
      <c r="O58" s="41"/>
    </row>
    <row r="59" ht="9" customHeight="1" thickTop="1">
      <c r="A59" s="42"/>
    </row>
    <row r="61" s="8" customFormat="1" ht="21" customHeight="1">
      <c r="P61" s="46"/>
    </row>
  </sheetData>
  <sheetProtection formatCells="0" formatColumns="0" formatRows="0"/>
  <mergeCells count="71">
    <mergeCell ref="I12:O12"/>
    <mergeCell ref="C3:H5"/>
    <mergeCell ref="F17:H17"/>
    <mergeCell ref="I17:O17"/>
    <mergeCell ref="F20:G20"/>
    <mergeCell ref="I20:K20"/>
    <mergeCell ref="M20:P20"/>
    <mergeCell ref="I4:K4"/>
    <mergeCell ref="L3:O3"/>
    <mergeCell ref="L8:O8"/>
    <mergeCell ref="I39:O39"/>
    <mergeCell ref="J38:O38"/>
    <mergeCell ref="B37:E37"/>
    <mergeCell ref="L1:N1"/>
    <mergeCell ref="L4:O4"/>
    <mergeCell ref="I3:K3"/>
    <mergeCell ref="G22:J22"/>
    <mergeCell ref="I16:O16"/>
    <mergeCell ref="H9:O9"/>
    <mergeCell ref="C13:D13"/>
    <mergeCell ref="C14:D14"/>
    <mergeCell ref="F13:G13"/>
    <mergeCell ref="F14:G14"/>
    <mergeCell ref="C8:H8"/>
    <mergeCell ref="C9:E9"/>
    <mergeCell ref="C57:D57"/>
    <mergeCell ref="L43:M43"/>
    <mergeCell ref="L44:M44"/>
    <mergeCell ref="L45:M45"/>
    <mergeCell ref="J54:M54"/>
    <mergeCell ref="I36:O36"/>
    <mergeCell ref="E39:G39"/>
    <mergeCell ref="A3:B3"/>
    <mergeCell ref="C10:E10"/>
    <mergeCell ref="C20:D20"/>
    <mergeCell ref="F9:G9"/>
    <mergeCell ref="B16:B17"/>
    <mergeCell ref="F16:H16"/>
    <mergeCell ref="B11:B12"/>
    <mergeCell ref="F18:H18"/>
    <mergeCell ref="H10:O10"/>
    <mergeCell ref="I8:K8"/>
    <mergeCell ref="I11:O11"/>
    <mergeCell ref="I13:K13"/>
    <mergeCell ref="I14:K14"/>
    <mergeCell ref="M13:P13"/>
    <mergeCell ref="E22:F22"/>
    <mergeCell ref="F11:H11"/>
    <mergeCell ref="F12:H12"/>
    <mergeCell ref="K22:L22"/>
    <mergeCell ref="M14:P14"/>
    <mergeCell ref="F19:H19"/>
    <mergeCell ref="G54:H54"/>
    <mergeCell ref="G57:H57"/>
    <mergeCell ref="J57:M57"/>
    <mergeCell ref="F31:H31"/>
    <mergeCell ref="C23:E23"/>
    <mergeCell ref="L23:N23"/>
    <mergeCell ref="C29:E29"/>
    <mergeCell ref="C31:D31"/>
    <mergeCell ref="K31:O31"/>
    <mergeCell ref="I30:J30"/>
    <mergeCell ref="I35:O35"/>
    <mergeCell ref="K30:P30"/>
    <mergeCell ref="I29:J29"/>
    <mergeCell ref="M22:O22"/>
    <mergeCell ref="C22:D22"/>
    <mergeCell ref="F23:H23"/>
    <mergeCell ref="K25:L25"/>
    <mergeCell ref="L24:N24"/>
    <mergeCell ref="F25:G25"/>
  </mergeCells>
  <conditionalFormatting sqref="C39 C35:C36">
    <cfRule type="expression" priority="1" dxfId="0" stopIfTrue="1">
      <formula>"c49+C50+C52=100"</formula>
    </cfRule>
  </conditionalFormatting>
  <dataValidations count="4">
    <dataValidation type="list" allowBlank="1" showInputMessage="1" showErrorMessage="1" sqref="C9">
      <formula1>"Wholly Private-Owned Enterprise有限責任公司, Sole-proprietorship Enterprise無限責任公司, Stated owned enterprise國有企業, State-run enterprise國營企業, Wholly Owned-Foreign Enterprise外商獨資, Sino-Foreign Equity Joint Venture中外合資, Sino-Foreign Co-operative Joint Venture合營企業"</formula1>
    </dataValidation>
    <dataValidation type="list" allowBlank="1" showInputMessage="1" showErrorMessage="1" sqref="C25">
      <formula1>"可/不可,可,不可"</formula1>
    </dataValidation>
    <dataValidation type="list" allowBlank="1" showInputMessage="1" showErrorMessage="1" sqref="H25">
      <formula1>"Y有/N沒有, Y有, N沒有"</formula1>
    </dataValidation>
    <dataValidation type="list" allowBlank="1" showInputMessage="1" showErrorMessage="1" sqref="K25:L25">
      <formula1>"Y有/N沒有, Y有 - 請墳頁2, N沒有"</formula1>
    </dataValidation>
  </dataValidations>
  <hyperlinks>
    <hyperlink ref="K31:O31" location="Reference!A1" display="(請參考產品材料工序頁)"/>
  </hyperlinks>
  <printOptions/>
  <pageMargins left="0.1968503937007874" right="0.1968503937007874" top="0.1968503937007874" bottom="0.1968503937007874" header="0.4330708661417323" footer="0.1968503937007874"/>
  <pageSetup fitToHeight="1" fitToWidth="1" horizontalDpi="600" verticalDpi="600" orientation="portrait" paperSize="9" scale="63" r:id="rId3"/>
  <headerFooter alignWithMargins="0">
    <oddFooter>&amp;L&amp;10[&amp;"細明體,標準"日期&amp;"Arial,標準"]&amp;R&amp;10Page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Q77"/>
  <sheetViews>
    <sheetView tabSelected="1" view="pageLayout" zoomScale="85" zoomScaleSheetLayoutView="75" zoomScalePageLayoutView="85" workbookViewId="0" topLeftCell="A1">
      <selection activeCell="R15" sqref="R15"/>
    </sheetView>
  </sheetViews>
  <sheetFormatPr defaultColWidth="8.88671875" defaultRowHeight="15"/>
  <cols>
    <col min="1" max="1" width="4.77734375" style="17" customWidth="1"/>
    <col min="2" max="2" width="13.77734375" style="17" customWidth="1"/>
    <col min="3" max="3" width="13.10546875" style="17" customWidth="1"/>
    <col min="4" max="4" width="11.99609375" style="17" customWidth="1"/>
    <col min="5" max="5" width="17.5546875" style="17" customWidth="1"/>
    <col min="6" max="6" width="7.5546875" style="17" customWidth="1"/>
    <col min="7" max="7" width="5.3359375" style="17" customWidth="1"/>
    <col min="8" max="8" width="8.3359375" style="17" customWidth="1"/>
    <col min="9" max="9" width="17.21484375" style="17" customWidth="1"/>
    <col min="10" max="10" width="2.21484375" style="17" customWidth="1"/>
    <col min="11" max="13" width="4.6640625" style="17" customWidth="1"/>
    <col min="14" max="14" width="3.88671875" style="17" customWidth="1"/>
    <col min="15" max="15" width="2.21484375" style="17" customWidth="1"/>
    <col min="16" max="16" width="6.21484375" style="17" customWidth="1"/>
    <col min="17" max="16384" width="8.88671875" style="17" customWidth="1"/>
  </cols>
  <sheetData>
    <row r="1" spans="1:14" s="27" customFormat="1" ht="15.75">
      <c r="A1" s="23" t="s">
        <v>14</v>
      </c>
      <c r="B1" s="24"/>
      <c r="C1" s="24"/>
      <c r="D1" s="25"/>
      <c r="E1" s="26"/>
      <c r="F1" s="26"/>
      <c r="G1" s="26"/>
      <c r="H1" s="26"/>
      <c r="I1" s="224" t="s">
        <v>192</v>
      </c>
      <c r="J1" s="26"/>
      <c r="K1" s="26"/>
      <c r="L1" s="26"/>
      <c r="M1" s="26"/>
      <c r="N1" s="26"/>
    </row>
    <row r="2" spans="1:8" s="28" customFormat="1" ht="11.25">
      <c r="A2" s="28" t="str">
        <f ca="1">CELL("FILENAME",A1)</f>
        <v>C:\Users\cliff\Downloads\[BM_1VendorProfile (2).xls]Section B (OEM supplier only)</v>
      </c>
      <c r="B2" s="29"/>
      <c r="C2" s="29"/>
      <c r="D2" s="30"/>
      <c r="E2" s="31"/>
      <c r="F2" s="31"/>
      <c r="G2" s="31"/>
      <c r="H2" s="31"/>
    </row>
    <row r="3" ht="18" customHeight="1">
      <c r="A3" s="82" t="s">
        <v>27</v>
      </c>
    </row>
    <row r="4" spans="7:14" ht="7.5" customHeight="1">
      <c r="G4" s="41"/>
      <c r="H4" s="363"/>
      <c r="I4" s="363"/>
      <c r="J4" s="48"/>
      <c r="K4" s="48"/>
      <c r="L4" s="48"/>
      <c r="M4" s="48"/>
      <c r="N4" s="40"/>
    </row>
    <row r="5" spans="1:17" s="33" customFormat="1" ht="19.5" customHeight="1">
      <c r="A5" s="33" t="s">
        <v>24</v>
      </c>
      <c r="B5" s="3" t="s">
        <v>266</v>
      </c>
      <c r="F5" s="78"/>
      <c r="I5" s="216"/>
      <c r="M5" s="278"/>
      <c r="N5" s="278"/>
      <c r="O5" s="278"/>
      <c r="P5" s="278"/>
      <c r="Q5" s="278"/>
    </row>
    <row r="6" spans="2:17" s="33" customFormat="1" ht="6.75" customHeight="1">
      <c r="B6" s="3"/>
      <c r="E6" s="79"/>
      <c r="M6" s="278"/>
      <c r="N6" s="278"/>
      <c r="O6" s="278"/>
      <c r="P6" s="278"/>
      <c r="Q6" s="278"/>
    </row>
    <row r="7" spans="2:17" ht="27.75" customHeight="1">
      <c r="B7" s="299" t="s">
        <v>309</v>
      </c>
      <c r="C7" s="299"/>
      <c r="D7" s="346" t="s">
        <v>421</v>
      </c>
      <c r="E7" s="346"/>
      <c r="F7" s="346"/>
      <c r="G7" s="346"/>
      <c r="H7" s="346"/>
      <c r="I7" s="346"/>
      <c r="J7" s="346"/>
      <c r="K7" s="346"/>
      <c r="L7" s="346"/>
      <c r="M7" s="304" t="s">
        <v>401</v>
      </c>
      <c r="N7" s="304"/>
      <c r="O7" s="304"/>
      <c r="P7" s="304"/>
      <c r="Q7" s="304"/>
    </row>
    <row r="8" spans="2:16" ht="27.75" customHeight="1">
      <c r="B8" s="299" t="s">
        <v>271</v>
      </c>
      <c r="C8" s="299"/>
      <c r="D8" s="247"/>
      <c r="E8" s="365"/>
      <c r="F8" s="365"/>
      <c r="G8" s="365"/>
      <c r="H8" s="365"/>
      <c r="I8" s="365"/>
      <c r="J8" s="365"/>
      <c r="K8" s="365"/>
      <c r="L8" s="365"/>
      <c r="M8" s="365"/>
      <c r="N8" s="365"/>
      <c r="O8" s="365"/>
      <c r="P8" s="365"/>
    </row>
    <row r="9" spans="2:16" s="41" customFormat="1" ht="6.75" customHeight="1">
      <c r="B9" s="81"/>
      <c r="C9" s="36"/>
      <c r="D9" s="36"/>
      <c r="E9" s="80"/>
      <c r="F9" s="80"/>
      <c r="G9" s="80"/>
      <c r="H9" s="80"/>
      <c r="I9" s="80"/>
      <c r="J9" s="80"/>
      <c r="K9" s="80"/>
      <c r="L9" s="80"/>
      <c r="M9" s="80"/>
      <c r="N9" s="80"/>
      <c r="O9" s="80"/>
      <c r="P9" s="80"/>
    </row>
    <row r="10" spans="2:16" s="38" customFormat="1" ht="29.25" customHeight="1">
      <c r="B10" s="299" t="s">
        <v>272</v>
      </c>
      <c r="C10" s="299"/>
      <c r="D10" s="366"/>
      <c r="E10" s="366"/>
      <c r="F10" s="366"/>
      <c r="G10" s="299" t="s">
        <v>274</v>
      </c>
      <c r="H10" s="299"/>
      <c r="I10" s="299"/>
      <c r="J10" s="366" t="s">
        <v>180</v>
      </c>
      <c r="K10" s="366"/>
      <c r="L10" s="366"/>
      <c r="M10" s="366"/>
      <c r="N10" s="366"/>
      <c r="O10" s="366"/>
      <c r="P10" s="366"/>
    </row>
    <row r="11" spans="2:15" s="44" customFormat="1" ht="29.25" customHeight="1">
      <c r="B11" s="299" t="s">
        <v>273</v>
      </c>
      <c r="C11" s="299"/>
      <c r="D11" s="364"/>
      <c r="E11" s="364"/>
      <c r="F11" s="364"/>
      <c r="G11" s="299" t="s">
        <v>275</v>
      </c>
      <c r="H11" s="299"/>
      <c r="I11" s="299"/>
      <c r="J11" s="368"/>
      <c r="K11" s="368"/>
      <c r="L11" s="368"/>
      <c r="M11" s="248" t="s">
        <v>276</v>
      </c>
      <c r="N11" s="49"/>
      <c r="O11" s="49"/>
    </row>
    <row r="12" spans="2:13" s="38" customFormat="1" ht="35.25" customHeight="1">
      <c r="B12" s="299" t="s">
        <v>277</v>
      </c>
      <c r="C12" s="299"/>
      <c r="D12" s="238"/>
      <c r="E12" s="238"/>
      <c r="F12" s="238"/>
      <c r="G12" s="238"/>
      <c r="H12" s="238"/>
      <c r="I12" s="238"/>
      <c r="J12" s="296" t="s">
        <v>432</v>
      </c>
      <c r="K12" s="249"/>
      <c r="L12" s="249"/>
      <c r="M12" s="249"/>
    </row>
    <row r="13" ht="9.75" customHeight="1"/>
    <row r="14" spans="2:3" ht="18" customHeight="1">
      <c r="B14" s="4" t="s">
        <v>239</v>
      </c>
      <c r="C14" s="42"/>
    </row>
    <row r="15" spans="2:16" s="151" customFormat="1" ht="31.5" customHeight="1">
      <c r="B15" s="349" t="s">
        <v>214</v>
      </c>
      <c r="C15" s="349"/>
      <c r="D15" s="349"/>
      <c r="E15" s="152" t="s">
        <v>140</v>
      </c>
      <c r="F15" s="349" t="s">
        <v>141</v>
      </c>
      <c r="G15" s="349"/>
      <c r="H15" s="349"/>
      <c r="I15" s="152" t="s">
        <v>142</v>
      </c>
      <c r="J15" s="349" t="s">
        <v>143</v>
      </c>
      <c r="K15" s="349"/>
      <c r="L15" s="349"/>
      <c r="M15" s="349"/>
      <c r="N15" s="349"/>
      <c r="O15" s="349"/>
      <c r="P15" s="349"/>
    </row>
    <row r="16" spans="1:16" ht="18" customHeight="1">
      <c r="A16" s="17">
        <v>1</v>
      </c>
      <c r="B16" s="349"/>
      <c r="C16" s="349"/>
      <c r="D16" s="349"/>
      <c r="E16" s="211"/>
      <c r="F16" s="349"/>
      <c r="G16" s="349"/>
      <c r="H16" s="349"/>
      <c r="I16" s="211"/>
      <c r="J16" s="349"/>
      <c r="K16" s="349"/>
      <c r="L16" s="349"/>
      <c r="M16" s="349"/>
      <c r="N16" s="349"/>
      <c r="O16" s="349"/>
      <c r="P16" s="349"/>
    </row>
    <row r="17" spans="1:16" ht="18" customHeight="1">
      <c r="A17" s="17">
        <v>2</v>
      </c>
      <c r="B17" s="349"/>
      <c r="C17" s="349"/>
      <c r="D17" s="349"/>
      <c r="E17" s="211"/>
      <c r="F17" s="349"/>
      <c r="G17" s="349"/>
      <c r="H17" s="349"/>
      <c r="I17" s="211"/>
      <c r="J17" s="349"/>
      <c r="K17" s="349"/>
      <c r="L17" s="349"/>
      <c r="M17" s="349"/>
      <c r="N17" s="349"/>
      <c r="O17" s="349"/>
      <c r="P17" s="349"/>
    </row>
    <row r="18" spans="1:16" ht="18" customHeight="1">
      <c r="A18" s="17">
        <v>3</v>
      </c>
      <c r="B18" s="349"/>
      <c r="C18" s="349"/>
      <c r="D18" s="349"/>
      <c r="E18" s="211"/>
      <c r="F18" s="349"/>
      <c r="G18" s="349"/>
      <c r="H18" s="349"/>
      <c r="I18" s="211"/>
      <c r="J18" s="349"/>
      <c r="K18" s="349"/>
      <c r="L18" s="349"/>
      <c r="M18" s="349"/>
      <c r="N18" s="349"/>
      <c r="O18" s="349"/>
      <c r="P18" s="349"/>
    </row>
    <row r="19" spans="1:16" ht="18" customHeight="1">
      <c r="A19" s="17">
        <v>4</v>
      </c>
      <c r="B19" s="349"/>
      <c r="C19" s="349"/>
      <c r="D19" s="349"/>
      <c r="E19" s="211"/>
      <c r="F19" s="349"/>
      <c r="G19" s="349"/>
      <c r="H19" s="349"/>
      <c r="I19" s="211"/>
      <c r="J19" s="349"/>
      <c r="K19" s="349"/>
      <c r="L19" s="349"/>
      <c r="M19" s="349"/>
      <c r="N19" s="349"/>
      <c r="O19" s="349"/>
      <c r="P19" s="349"/>
    </row>
    <row r="20" spans="1:16" ht="18" customHeight="1">
      <c r="A20" s="17">
        <v>5</v>
      </c>
      <c r="B20" s="349"/>
      <c r="C20" s="349"/>
      <c r="D20" s="349"/>
      <c r="E20" s="211"/>
      <c r="F20" s="349"/>
      <c r="G20" s="349"/>
      <c r="H20" s="349"/>
      <c r="I20" s="211"/>
      <c r="J20" s="349"/>
      <c r="K20" s="349"/>
      <c r="L20" s="349"/>
      <c r="M20" s="349"/>
      <c r="N20" s="349"/>
      <c r="O20" s="349"/>
      <c r="P20" s="349"/>
    </row>
    <row r="21" spans="1:16" ht="18" customHeight="1">
      <c r="A21" s="17">
        <v>6</v>
      </c>
      <c r="B21" s="349"/>
      <c r="C21" s="349"/>
      <c r="D21" s="349"/>
      <c r="E21" s="211"/>
      <c r="F21" s="349"/>
      <c r="G21" s="349"/>
      <c r="H21" s="349"/>
      <c r="I21" s="211"/>
      <c r="J21" s="349"/>
      <c r="K21" s="349"/>
      <c r="L21" s="349"/>
      <c r="M21" s="349"/>
      <c r="N21" s="349"/>
      <c r="O21" s="349"/>
      <c r="P21" s="349"/>
    </row>
    <row r="22" spans="1:16" ht="18" customHeight="1">
      <c r="A22" s="17">
        <v>7</v>
      </c>
      <c r="B22" s="349"/>
      <c r="C22" s="349"/>
      <c r="D22" s="349"/>
      <c r="E22" s="211"/>
      <c r="F22" s="349"/>
      <c r="G22" s="349"/>
      <c r="H22" s="349"/>
      <c r="I22" s="211"/>
      <c r="J22" s="349"/>
      <c r="K22" s="349"/>
      <c r="L22" s="349"/>
      <c r="M22" s="349"/>
      <c r="N22" s="349"/>
      <c r="O22" s="349"/>
      <c r="P22" s="349"/>
    </row>
    <row r="23" spans="1:16" ht="18" customHeight="1">
      <c r="A23" s="17">
        <v>8</v>
      </c>
      <c r="B23" s="349"/>
      <c r="C23" s="349"/>
      <c r="D23" s="349"/>
      <c r="E23" s="211"/>
      <c r="F23" s="349"/>
      <c r="G23" s="349"/>
      <c r="H23" s="349"/>
      <c r="I23" s="211"/>
      <c r="J23" s="349"/>
      <c r="K23" s="349"/>
      <c r="L23" s="349"/>
      <c r="M23" s="349"/>
      <c r="N23" s="349"/>
      <c r="O23" s="349"/>
      <c r="P23" s="349"/>
    </row>
    <row r="24" spans="1:16" ht="18" customHeight="1">
      <c r="A24" s="17">
        <v>9</v>
      </c>
      <c r="B24" s="349"/>
      <c r="C24" s="349"/>
      <c r="D24" s="349"/>
      <c r="E24" s="211"/>
      <c r="F24" s="349"/>
      <c r="G24" s="349"/>
      <c r="H24" s="349"/>
      <c r="I24" s="211"/>
      <c r="J24" s="349"/>
      <c r="K24" s="349"/>
      <c r="L24" s="349"/>
      <c r="M24" s="349"/>
      <c r="N24" s="349"/>
      <c r="O24" s="349"/>
      <c r="P24" s="349"/>
    </row>
    <row r="25" spans="1:16" ht="18" customHeight="1">
      <c r="A25" s="17">
        <v>10</v>
      </c>
      <c r="B25" s="349"/>
      <c r="C25" s="349"/>
      <c r="D25" s="349"/>
      <c r="E25" s="211"/>
      <c r="F25" s="349"/>
      <c r="G25" s="349"/>
      <c r="H25" s="349"/>
      <c r="I25" s="211"/>
      <c r="J25" s="349"/>
      <c r="K25" s="349"/>
      <c r="L25" s="349"/>
      <c r="M25" s="349"/>
      <c r="N25" s="349"/>
      <c r="O25" s="349"/>
      <c r="P25" s="349"/>
    </row>
    <row r="26" spans="1:16" s="37" customFormat="1" ht="13.5" customHeight="1">
      <c r="A26" s="60"/>
      <c r="B26" s="367"/>
      <c r="C26" s="367"/>
      <c r="D26" s="367"/>
      <c r="E26" s="367"/>
      <c r="F26" s="367"/>
      <c r="G26" s="367"/>
      <c r="H26" s="367"/>
      <c r="I26" s="367"/>
      <c r="J26" s="367"/>
      <c r="K26" s="367"/>
      <c r="L26" s="367"/>
      <c r="M26" s="367"/>
      <c r="N26" s="367"/>
      <c r="O26" s="367"/>
      <c r="P26" s="367"/>
    </row>
    <row r="27" ht="9.75" customHeight="1"/>
    <row r="28" spans="1:16" s="33" customFormat="1" ht="19.5">
      <c r="A28" s="33" t="s">
        <v>25</v>
      </c>
      <c r="B28" s="3" t="s">
        <v>426</v>
      </c>
      <c r="J28" s="369"/>
      <c r="K28" s="369"/>
      <c r="L28" s="369"/>
      <c r="M28" s="369"/>
      <c r="N28" s="369"/>
      <c r="O28" s="369"/>
      <c r="P28" s="369"/>
    </row>
    <row r="29" spans="10:16" ht="9.75" customHeight="1">
      <c r="J29" s="369"/>
      <c r="K29" s="369"/>
      <c r="L29" s="369"/>
      <c r="M29" s="369"/>
      <c r="N29" s="369"/>
      <c r="O29" s="369"/>
      <c r="P29" s="369"/>
    </row>
    <row r="30" spans="1:15" s="37" customFormat="1" ht="18.75" customHeight="1">
      <c r="A30" s="358" t="s">
        <v>181</v>
      </c>
      <c r="B30" s="254" t="s">
        <v>203</v>
      </c>
      <c r="D30" s="218" t="s">
        <v>15</v>
      </c>
      <c r="E30" s="361" t="s">
        <v>199</v>
      </c>
      <c r="F30" s="361"/>
      <c r="G30" s="361"/>
      <c r="H30" s="361"/>
      <c r="I30" s="43"/>
      <c r="J30" s="43"/>
      <c r="K30" s="43"/>
      <c r="L30" s="43"/>
      <c r="M30" s="43"/>
      <c r="N30" s="47"/>
      <c r="O30" s="47"/>
    </row>
    <row r="31" spans="1:15" s="37" customFormat="1" ht="24.75" customHeight="1">
      <c r="A31" s="358"/>
      <c r="B31" s="347" t="s">
        <v>278</v>
      </c>
      <c r="C31" s="347"/>
      <c r="D31" s="347"/>
      <c r="E31" s="347"/>
      <c r="F31" s="43"/>
      <c r="G31" s="43"/>
      <c r="H31" s="43"/>
      <c r="I31" s="212"/>
      <c r="J31" s="43"/>
      <c r="K31" s="43"/>
      <c r="L31" s="43"/>
      <c r="M31" s="43"/>
      <c r="N31" s="47"/>
      <c r="O31" s="47"/>
    </row>
    <row r="32" spans="1:15" s="37" customFormat="1" ht="15" customHeight="1">
      <c r="A32" s="358"/>
      <c r="B32" s="252" t="s">
        <v>115</v>
      </c>
      <c r="C32" s="348" t="s">
        <v>15</v>
      </c>
      <c r="D32" s="348"/>
      <c r="E32" s="89"/>
      <c r="F32" s="362" t="s">
        <v>118</v>
      </c>
      <c r="G32" s="362"/>
      <c r="H32" s="362"/>
      <c r="I32" s="230" t="s">
        <v>15</v>
      </c>
      <c r="J32" s="43"/>
      <c r="K32" s="43"/>
      <c r="L32" s="43"/>
      <c r="M32" s="43"/>
      <c r="N32" s="47"/>
      <c r="O32" s="47"/>
    </row>
    <row r="33" spans="1:15" s="37" customFormat="1" ht="9" customHeight="1">
      <c r="A33" s="61"/>
      <c r="B33" s="252"/>
      <c r="C33" s="213"/>
      <c r="E33" s="89"/>
      <c r="F33" s="253"/>
      <c r="G33" s="253"/>
      <c r="H33" s="253"/>
      <c r="I33" s="231"/>
      <c r="J33" s="43"/>
      <c r="K33" s="43"/>
      <c r="L33" s="43"/>
      <c r="M33" s="43"/>
      <c r="N33" s="47"/>
      <c r="O33" s="47"/>
    </row>
    <row r="34" spans="1:15" s="37" customFormat="1" ht="15" customHeight="1">
      <c r="A34" s="61"/>
      <c r="B34" s="252" t="s">
        <v>106</v>
      </c>
      <c r="C34" s="348" t="s">
        <v>15</v>
      </c>
      <c r="D34" s="348"/>
      <c r="E34" s="89"/>
      <c r="F34" s="362" t="s">
        <v>109</v>
      </c>
      <c r="G34" s="362"/>
      <c r="H34" s="362"/>
      <c r="I34" s="230" t="s">
        <v>15</v>
      </c>
      <c r="J34" s="43"/>
      <c r="K34" s="43"/>
      <c r="L34" s="43"/>
      <c r="M34" s="43"/>
      <c r="N34" s="47"/>
      <c r="O34" s="47"/>
    </row>
    <row r="35" spans="1:15" s="37" customFormat="1" ht="6" customHeight="1">
      <c r="A35" s="61"/>
      <c r="B35" s="252"/>
      <c r="C35" s="213"/>
      <c r="E35" s="89"/>
      <c r="F35" s="252"/>
      <c r="G35" s="252"/>
      <c r="H35" s="252"/>
      <c r="I35" s="230"/>
      <c r="J35" s="43"/>
      <c r="K35" s="43"/>
      <c r="L35" s="43"/>
      <c r="M35" s="43"/>
      <c r="N35" s="47"/>
      <c r="O35" s="47"/>
    </row>
    <row r="36" spans="1:15" s="37" customFormat="1" ht="15" customHeight="1">
      <c r="A36" s="61"/>
      <c r="B36" s="252" t="s">
        <v>107</v>
      </c>
      <c r="C36" s="348" t="s">
        <v>15</v>
      </c>
      <c r="D36" s="348"/>
      <c r="E36" s="89"/>
      <c r="F36" s="362" t="s">
        <v>117</v>
      </c>
      <c r="G36" s="362"/>
      <c r="H36" s="362"/>
      <c r="I36" s="230" t="s">
        <v>15</v>
      </c>
      <c r="J36" s="43"/>
      <c r="K36" s="43"/>
      <c r="L36" s="43"/>
      <c r="M36" s="43"/>
      <c r="N36" s="47"/>
      <c r="O36" s="47"/>
    </row>
    <row r="37" spans="1:15" s="37" customFormat="1" ht="6.75" customHeight="1">
      <c r="A37" s="61"/>
      <c r="B37" s="252"/>
      <c r="C37" s="213"/>
      <c r="E37" s="89"/>
      <c r="F37" s="252"/>
      <c r="G37" s="252"/>
      <c r="H37" s="252"/>
      <c r="I37" s="230"/>
      <c r="J37" s="43"/>
      <c r="K37" s="43"/>
      <c r="L37" s="43"/>
      <c r="M37" s="43"/>
      <c r="N37" s="47"/>
      <c r="O37" s="47"/>
    </row>
    <row r="38" spans="1:15" s="37" customFormat="1" ht="15" customHeight="1">
      <c r="A38" s="61"/>
      <c r="B38" s="252" t="s">
        <v>108</v>
      </c>
      <c r="C38" s="348" t="s">
        <v>15</v>
      </c>
      <c r="D38" s="348"/>
      <c r="E38" s="89"/>
      <c r="F38" s="362" t="s">
        <v>116</v>
      </c>
      <c r="G38" s="362"/>
      <c r="H38" s="362"/>
      <c r="I38" s="230" t="s">
        <v>15</v>
      </c>
      <c r="J38" s="43"/>
      <c r="K38" s="43"/>
      <c r="L38" s="43"/>
      <c r="M38" s="43"/>
      <c r="N38" s="47"/>
      <c r="O38" s="47"/>
    </row>
    <row r="39" spans="1:15" s="37" customFormat="1" ht="4.5" customHeight="1">
      <c r="A39" s="61"/>
      <c r="E39" s="89"/>
      <c r="F39" s="43"/>
      <c r="G39" s="43"/>
      <c r="H39" s="43"/>
      <c r="I39" s="43"/>
      <c r="J39" s="43"/>
      <c r="K39" s="43"/>
      <c r="L39" s="43"/>
      <c r="M39" s="43"/>
      <c r="N39" s="47"/>
      <c r="O39" s="47"/>
    </row>
    <row r="40" spans="1:16" s="37" customFormat="1" ht="6" customHeight="1">
      <c r="A40" s="60"/>
      <c r="B40" s="357"/>
      <c r="C40" s="357"/>
      <c r="D40" s="357"/>
      <c r="E40" s="357"/>
      <c r="F40" s="357"/>
      <c r="G40" s="357"/>
      <c r="H40" s="357"/>
      <c r="I40" s="357"/>
      <c r="J40" s="357"/>
      <c r="K40" s="357"/>
      <c r="L40" s="357"/>
      <c r="M40" s="357"/>
      <c r="N40" s="357"/>
      <c r="O40" s="357"/>
      <c r="P40" s="357"/>
    </row>
    <row r="41" spans="1:15" s="37" customFormat="1" ht="9.75" customHeight="1">
      <c r="A41" s="60"/>
      <c r="B41" s="43"/>
      <c r="C41" s="43"/>
      <c r="D41" s="43"/>
      <c r="E41" s="43"/>
      <c r="F41" s="43"/>
      <c r="G41" s="43"/>
      <c r="H41" s="43"/>
      <c r="I41" s="43"/>
      <c r="J41" s="43"/>
      <c r="K41" s="43"/>
      <c r="L41" s="43"/>
      <c r="M41" s="43"/>
      <c r="N41" s="47"/>
      <c r="O41" s="47"/>
    </row>
    <row r="42" spans="1:16" s="37" customFormat="1" ht="9.75" customHeight="1">
      <c r="A42" s="355" t="s">
        <v>26</v>
      </c>
      <c r="B42" s="356" t="s">
        <v>284</v>
      </c>
      <c r="C42" s="347"/>
      <c r="D42" s="347"/>
      <c r="E42" s="347"/>
      <c r="F42" s="347"/>
      <c r="G42" s="347"/>
      <c r="H42" s="347"/>
      <c r="I42" s="347"/>
      <c r="J42" s="43"/>
      <c r="K42" s="43"/>
      <c r="L42" s="43"/>
      <c r="M42" s="43"/>
      <c r="N42" s="47"/>
      <c r="O42" s="47"/>
      <c r="P42" s="43"/>
    </row>
    <row r="43" spans="1:10" s="37" customFormat="1" ht="15" customHeight="1">
      <c r="A43" s="355"/>
      <c r="B43" s="347"/>
      <c r="C43" s="347"/>
      <c r="D43" s="347"/>
      <c r="E43" s="347"/>
      <c r="F43" s="347"/>
      <c r="G43" s="347"/>
      <c r="H43" s="347"/>
      <c r="I43" s="347"/>
      <c r="J43" s="43"/>
    </row>
    <row r="44" spans="2:15" s="37" customFormat="1" ht="6" customHeight="1">
      <c r="B44" s="43"/>
      <c r="C44" s="43"/>
      <c r="D44" s="43"/>
      <c r="E44" s="43"/>
      <c r="F44" s="43"/>
      <c r="G44" s="43"/>
      <c r="H44" s="43"/>
      <c r="I44" s="43"/>
      <c r="J44" s="43"/>
      <c r="K44" s="43"/>
      <c r="L44" s="43"/>
      <c r="M44" s="43"/>
      <c r="N44" s="47"/>
      <c r="O44" s="47"/>
    </row>
    <row r="45" spans="1:17" s="8" customFormat="1" ht="18.75">
      <c r="A45" s="37"/>
      <c r="B45" s="255" t="s">
        <v>200</v>
      </c>
      <c r="C45" s="255"/>
      <c r="D45" s="256"/>
      <c r="E45" s="353" t="s">
        <v>215</v>
      </c>
      <c r="F45" s="353"/>
      <c r="H45" s="228"/>
      <c r="I45" s="43"/>
      <c r="J45" s="43"/>
      <c r="K45" s="43"/>
      <c r="L45" s="43"/>
      <c r="M45" s="43"/>
      <c r="N45" s="47"/>
      <c r="O45" s="47"/>
      <c r="P45" s="37"/>
      <c r="Q45" s="37"/>
    </row>
    <row r="46" spans="1:17" s="8" customFormat="1" ht="18.75">
      <c r="A46" s="37"/>
      <c r="B46" s="255" t="s">
        <v>201</v>
      </c>
      <c r="C46" s="255"/>
      <c r="D46" s="257"/>
      <c r="E46" s="353" t="s">
        <v>215</v>
      </c>
      <c r="F46" s="353"/>
      <c r="G46" s="43"/>
      <c r="H46" s="43"/>
      <c r="I46" s="43"/>
      <c r="J46" s="43"/>
      <c r="K46" s="43"/>
      <c r="L46" s="43"/>
      <c r="M46" s="43"/>
      <c r="N46" s="47"/>
      <c r="O46" s="47"/>
      <c r="P46" s="37"/>
      <c r="Q46" s="37"/>
    </row>
    <row r="47" spans="1:17" s="8" customFormat="1" ht="18.75">
      <c r="A47" s="37"/>
      <c r="B47" s="255" t="s">
        <v>202</v>
      </c>
      <c r="C47" s="255"/>
      <c r="D47" s="257"/>
      <c r="E47" s="353" t="s">
        <v>215</v>
      </c>
      <c r="F47" s="353"/>
      <c r="G47" s="43"/>
      <c r="H47" s="43"/>
      <c r="I47" s="43"/>
      <c r="J47" s="43"/>
      <c r="K47" s="43"/>
      <c r="L47" s="43"/>
      <c r="M47" s="43"/>
      <c r="N47" s="47"/>
      <c r="O47" s="47"/>
      <c r="P47" s="37"/>
      <c r="Q47" s="37"/>
    </row>
    <row r="48" spans="1:17" s="8" customFormat="1" ht="18.75">
      <c r="A48" s="37"/>
      <c r="B48" s="255" t="s">
        <v>279</v>
      </c>
      <c r="C48" s="255"/>
      <c r="D48" s="257"/>
      <c r="E48" s="353" t="s">
        <v>215</v>
      </c>
      <c r="F48" s="353"/>
      <c r="G48" s="43"/>
      <c r="H48" s="43"/>
      <c r="I48" s="43"/>
      <c r="J48" s="43"/>
      <c r="K48" s="43"/>
      <c r="L48" s="43"/>
      <c r="M48" s="43"/>
      <c r="N48" s="47"/>
      <c r="O48" s="47"/>
      <c r="P48" s="37"/>
      <c r="Q48" s="37"/>
    </row>
    <row r="49" spans="1:17" s="8" customFormat="1" ht="21" customHeight="1">
      <c r="A49" s="37"/>
      <c r="B49" s="359" t="s">
        <v>285</v>
      </c>
      <c r="C49" s="359"/>
      <c r="D49" s="359"/>
      <c r="E49" s="353" t="s">
        <v>215</v>
      </c>
      <c r="F49" s="353"/>
      <c r="G49" s="43"/>
      <c r="H49" s="43"/>
      <c r="I49" s="43"/>
      <c r="J49" s="43"/>
      <c r="K49" s="43"/>
      <c r="L49" s="43"/>
      <c r="M49" s="43"/>
      <c r="N49" s="47"/>
      <c r="O49" s="47"/>
      <c r="P49" s="37"/>
      <c r="Q49" s="37"/>
    </row>
    <row r="50" spans="1:17" s="8" customFormat="1" ht="12" customHeight="1">
      <c r="A50" s="37"/>
      <c r="B50" s="357"/>
      <c r="C50" s="357"/>
      <c r="D50" s="357"/>
      <c r="E50" s="357"/>
      <c r="F50" s="357"/>
      <c r="G50" s="357"/>
      <c r="H50" s="357"/>
      <c r="I50" s="357"/>
      <c r="J50" s="357"/>
      <c r="K50" s="357"/>
      <c r="L50" s="357"/>
      <c r="M50" s="357"/>
      <c r="N50" s="357"/>
      <c r="O50" s="357"/>
      <c r="P50" s="357"/>
      <c r="Q50" s="37"/>
    </row>
    <row r="51" spans="1:17" s="8" customFormat="1" ht="4.5" customHeight="1">
      <c r="A51" s="37"/>
      <c r="B51" s="43"/>
      <c r="C51" s="43"/>
      <c r="D51" s="43"/>
      <c r="E51" s="43"/>
      <c r="F51" s="43"/>
      <c r="G51" s="43"/>
      <c r="H51" s="43"/>
      <c r="I51" s="43"/>
      <c r="J51" s="43"/>
      <c r="K51" s="43"/>
      <c r="L51" s="43"/>
      <c r="M51" s="43"/>
      <c r="N51" s="43"/>
      <c r="O51" s="43"/>
      <c r="P51" s="43"/>
      <c r="Q51" s="37"/>
    </row>
    <row r="52" spans="1:17" s="8" customFormat="1" ht="21" customHeight="1">
      <c r="A52" s="358" t="s">
        <v>204</v>
      </c>
      <c r="B52" s="254" t="s">
        <v>205</v>
      </c>
      <c r="C52" s="37"/>
      <c r="F52" s="353" t="s">
        <v>215</v>
      </c>
      <c r="G52" s="353"/>
      <c r="H52" s="361" t="s">
        <v>210</v>
      </c>
      <c r="I52" s="361"/>
      <c r="J52" s="361"/>
      <c r="K52" s="361"/>
      <c r="L52" s="361"/>
      <c r="M52" s="361"/>
      <c r="N52" s="47"/>
      <c r="O52" s="47"/>
      <c r="P52" s="37"/>
      <c r="Q52" s="37"/>
    </row>
    <row r="53" spans="1:17" s="8" customFormat="1" ht="21" customHeight="1">
      <c r="A53" s="358"/>
      <c r="B53" s="232" t="s">
        <v>211</v>
      </c>
      <c r="C53" s="43"/>
      <c r="D53" s="212"/>
      <c r="E53" s="43"/>
      <c r="F53" s="43"/>
      <c r="G53" s="43"/>
      <c r="H53" s="43"/>
      <c r="I53" s="212"/>
      <c r="J53" s="43"/>
      <c r="K53" s="43"/>
      <c r="L53" s="43"/>
      <c r="M53" s="43"/>
      <c r="N53" s="47"/>
      <c r="O53" s="47"/>
      <c r="P53" s="37"/>
      <c r="Q53" s="37"/>
    </row>
    <row r="54" spans="1:17" s="8" customFormat="1" ht="18.75" customHeight="1">
      <c r="A54" s="358"/>
      <c r="B54" s="354" t="s">
        <v>280</v>
      </c>
      <c r="C54" s="354"/>
      <c r="D54" s="213" t="s">
        <v>15</v>
      </c>
      <c r="E54" s="89"/>
      <c r="F54" s="354" t="s">
        <v>206</v>
      </c>
      <c r="G54" s="354"/>
      <c r="H54" s="354"/>
      <c r="I54" s="230" t="s">
        <v>15</v>
      </c>
      <c r="J54" s="43"/>
      <c r="K54" s="43"/>
      <c r="L54" s="43"/>
      <c r="M54" s="43"/>
      <c r="N54" s="47"/>
      <c r="O54" s="47"/>
      <c r="P54" s="37"/>
      <c r="Q54" s="37"/>
    </row>
    <row r="55" spans="1:17" s="8" customFormat="1" ht="6.75" customHeight="1">
      <c r="A55" s="61"/>
      <c r="B55" s="250"/>
      <c r="C55" s="251"/>
      <c r="D55" s="213"/>
      <c r="E55" s="89"/>
      <c r="F55" s="251"/>
      <c r="G55" s="251"/>
      <c r="H55" s="251"/>
      <c r="I55" s="231"/>
      <c r="J55" s="43"/>
      <c r="K55" s="43"/>
      <c r="L55" s="43"/>
      <c r="M55" s="43"/>
      <c r="N55" s="47"/>
      <c r="O55" s="47"/>
      <c r="P55" s="37"/>
      <c r="Q55" s="37"/>
    </row>
    <row r="56" spans="1:17" s="8" customFormat="1" ht="18.75" customHeight="1">
      <c r="A56" s="61"/>
      <c r="B56" s="360" t="s">
        <v>281</v>
      </c>
      <c r="C56" s="360"/>
      <c r="D56" s="213" t="s">
        <v>15</v>
      </c>
      <c r="E56" s="89"/>
      <c r="F56" s="354" t="s">
        <v>207</v>
      </c>
      <c r="G56" s="354"/>
      <c r="H56" s="354"/>
      <c r="I56" s="230" t="s">
        <v>15</v>
      </c>
      <c r="J56" s="43"/>
      <c r="K56" s="43"/>
      <c r="L56" s="43"/>
      <c r="M56" s="43"/>
      <c r="N56" s="47"/>
      <c r="O56" s="47"/>
      <c r="P56" s="37"/>
      <c r="Q56" s="37"/>
    </row>
    <row r="57" spans="1:17" s="8" customFormat="1" ht="6.75" customHeight="1">
      <c r="A57" s="61"/>
      <c r="B57" s="250"/>
      <c r="C57" s="251"/>
      <c r="D57" s="213"/>
      <c r="E57" s="89"/>
      <c r="F57" s="250"/>
      <c r="G57" s="250"/>
      <c r="H57" s="250"/>
      <c r="I57" s="230"/>
      <c r="J57" s="43"/>
      <c r="K57" s="43"/>
      <c r="L57" s="43"/>
      <c r="M57" s="43"/>
      <c r="N57" s="47"/>
      <c r="O57" s="47"/>
      <c r="P57" s="37"/>
      <c r="Q57" s="37"/>
    </row>
    <row r="58" spans="1:17" s="8" customFormat="1" ht="18.75" customHeight="1">
      <c r="A58" s="61"/>
      <c r="B58" s="354" t="s">
        <v>282</v>
      </c>
      <c r="C58" s="354"/>
      <c r="D58" s="213" t="s">
        <v>15</v>
      </c>
      <c r="E58" s="89"/>
      <c r="F58" s="354" t="s">
        <v>208</v>
      </c>
      <c r="G58" s="354"/>
      <c r="H58" s="354"/>
      <c r="I58" s="230" t="s">
        <v>15</v>
      </c>
      <c r="J58" s="43"/>
      <c r="K58" s="43"/>
      <c r="L58" s="43"/>
      <c r="M58" s="43"/>
      <c r="N58" s="47"/>
      <c r="O58" s="47"/>
      <c r="P58" s="37"/>
      <c r="Q58" s="37"/>
    </row>
    <row r="59" spans="1:17" s="8" customFormat="1" ht="6.75" customHeight="1">
      <c r="A59" s="61"/>
      <c r="B59" s="250"/>
      <c r="C59" s="251"/>
      <c r="D59" s="213"/>
      <c r="E59" s="89"/>
      <c r="F59" s="250"/>
      <c r="G59" s="250"/>
      <c r="H59" s="250"/>
      <c r="I59" s="230"/>
      <c r="J59" s="43"/>
      <c r="K59" s="43"/>
      <c r="L59" s="43"/>
      <c r="M59" s="43"/>
      <c r="N59" s="47"/>
      <c r="O59" s="47"/>
      <c r="P59" s="37"/>
      <c r="Q59" s="37"/>
    </row>
    <row r="60" spans="1:17" s="8" customFormat="1" ht="18.75">
      <c r="A60" s="61"/>
      <c r="B60" s="250" t="s">
        <v>283</v>
      </c>
      <c r="C60" s="251"/>
      <c r="D60" s="213" t="s">
        <v>15</v>
      </c>
      <c r="E60" s="89"/>
      <c r="F60" s="354" t="s">
        <v>209</v>
      </c>
      <c r="G60" s="354"/>
      <c r="H60" s="354"/>
      <c r="I60" s="230" t="s">
        <v>15</v>
      </c>
      <c r="J60" s="43"/>
      <c r="K60" s="43"/>
      <c r="L60" s="43"/>
      <c r="M60" s="43"/>
      <c r="N60" s="47"/>
      <c r="O60" s="47"/>
      <c r="P60" s="37"/>
      <c r="Q60" s="37"/>
    </row>
    <row r="61" spans="1:17" s="8" customFormat="1" ht="21" customHeight="1">
      <c r="A61" s="37"/>
      <c r="B61" s="43"/>
      <c r="C61" s="43"/>
      <c r="D61" s="43"/>
      <c r="E61" s="43"/>
      <c r="F61" s="43"/>
      <c r="G61" s="43"/>
      <c r="H61" s="43"/>
      <c r="I61" s="43"/>
      <c r="J61" s="43"/>
      <c r="K61" s="43"/>
      <c r="L61" s="43"/>
      <c r="M61" s="43"/>
      <c r="N61" s="47"/>
      <c r="O61" s="47"/>
      <c r="P61" s="37"/>
      <c r="Q61" s="37"/>
    </row>
    <row r="62" spans="1:7" s="8" customFormat="1" ht="18" customHeight="1">
      <c r="A62" s="351" t="s">
        <v>212</v>
      </c>
      <c r="B62" s="352" t="s">
        <v>216</v>
      </c>
      <c r="C62" s="352"/>
      <c r="D62" s="352"/>
      <c r="E62" s="352"/>
      <c r="F62" s="353" t="s">
        <v>215</v>
      </c>
      <c r="G62" s="353"/>
    </row>
    <row r="63" s="8" customFormat="1" ht="5.25" customHeight="1">
      <c r="A63" s="351"/>
    </row>
    <row r="65" ht="19.5">
      <c r="A65" s="233" t="s">
        <v>213</v>
      </c>
    </row>
    <row r="66" ht="16.5">
      <c r="A66" s="17" t="s">
        <v>217</v>
      </c>
    </row>
    <row r="67" ht="16.5">
      <c r="A67" s="17" t="s">
        <v>218</v>
      </c>
    </row>
    <row r="68" ht="3.75" customHeight="1"/>
    <row r="70" ht="3.75" customHeight="1"/>
    <row r="71" spans="1:13" ht="19.5">
      <c r="A71" s="33" t="s">
        <v>238</v>
      </c>
      <c r="B71" s="234" t="s">
        <v>289</v>
      </c>
      <c r="C71" s="33"/>
      <c r="D71" s="7"/>
      <c r="E71" s="7"/>
      <c r="F71" s="7"/>
      <c r="G71" s="7"/>
      <c r="H71" s="7"/>
      <c r="I71" s="7"/>
      <c r="J71" s="7"/>
      <c r="K71" s="7"/>
      <c r="L71" s="7"/>
      <c r="M71" s="7"/>
    </row>
    <row r="72" spans="2:13" ht="18.75">
      <c r="B72" s="235" t="s">
        <v>287</v>
      </c>
      <c r="C72" s="33"/>
      <c r="D72" s="7"/>
      <c r="E72" s="7"/>
      <c r="F72" s="7"/>
      <c r="G72" s="7"/>
      <c r="H72" s="7"/>
      <c r="I72" s="7"/>
      <c r="J72" s="7"/>
      <c r="K72" s="7"/>
      <c r="L72" s="7"/>
      <c r="M72" s="7"/>
    </row>
    <row r="73" spans="1:13" ht="12.75" customHeight="1">
      <c r="A73" s="8"/>
      <c r="B73" s="8"/>
      <c r="C73" s="8"/>
      <c r="D73" s="8"/>
      <c r="E73" s="8"/>
      <c r="F73" s="8"/>
      <c r="G73" s="8"/>
      <c r="H73" s="8"/>
      <c r="I73" s="8"/>
      <c r="J73" s="8"/>
      <c r="K73" s="8"/>
      <c r="L73" s="8"/>
      <c r="M73" s="8"/>
    </row>
    <row r="74" spans="1:13" ht="27.75">
      <c r="A74" s="16"/>
      <c r="B74" s="258" t="s">
        <v>286</v>
      </c>
      <c r="C74" s="350"/>
      <c r="D74" s="350"/>
      <c r="E74" s="350"/>
      <c r="F74" s="350"/>
      <c r="G74" s="350"/>
      <c r="H74" s="350"/>
      <c r="I74" s="350"/>
      <c r="J74" s="350"/>
      <c r="K74" s="350"/>
      <c r="L74" s="350"/>
      <c r="M74" s="350"/>
    </row>
    <row r="75" spans="1:13" ht="40.5">
      <c r="A75" s="16"/>
      <c r="B75" s="258" t="s">
        <v>288</v>
      </c>
      <c r="C75" s="350"/>
      <c r="D75" s="350"/>
      <c r="E75" s="350"/>
      <c r="F75" s="350"/>
      <c r="G75" s="350"/>
      <c r="H75" s="350"/>
      <c r="I75" s="350"/>
      <c r="J75" s="350"/>
      <c r="K75" s="350"/>
      <c r="L75" s="350"/>
      <c r="M75" s="350"/>
    </row>
    <row r="76" spans="1:17" ht="15.75">
      <c r="A76" s="41"/>
      <c r="B76" s="229"/>
      <c r="C76" s="229"/>
      <c r="D76" s="229"/>
      <c r="E76" s="229"/>
      <c r="F76" s="229"/>
      <c r="G76" s="229"/>
      <c r="H76" s="229"/>
      <c r="I76" s="229"/>
      <c r="J76" s="41"/>
      <c r="K76" s="41"/>
      <c r="L76" s="41"/>
      <c r="M76" s="41"/>
      <c r="N76" s="41"/>
      <c r="O76" s="41"/>
      <c r="P76" s="41"/>
      <c r="Q76" s="41"/>
    </row>
    <row r="77" spans="1:17" ht="15.75">
      <c r="A77" s="41"/>
      <c r="B77" s="229"/>
      <c r="C77" s="229"/>
      <c r="D77" s="229"/>
      <c r="E77" s="229"/>
      <c r="F77" s="229"/>
      <c r="G77" s="229"/>
      <c r="H77" s="229"/>
      <c r="I77" s="229"/>
      <c r="J77" s="41"/>
      <c r="K77" s="41"/>
      <c r="L77" s="41"/>
      <c r="M77" s="41"/>
      <c r="N77" s="41"/>
      <c r="O77" s="41"/>
      <c r="P77" s="41"/>
      <c r="Q77" s="41"/>
    </row>
  </sheetData>
  <sheetProtection formatCells="0" formatColumns="0" formatRows="0"/>
  <mergeCells count="86">
    <mergeCell ref="J11:L11"/>
    <mergeCell ref="J15:P15"/>
    <mergeCell ref="J16:P16"/>
    <mergeCell ref="J17:P17"/>
    <mergeCell ref="J18:P18"/>
    <mergeCell ref="J28:P29"/>
    <mergeCell ref="F38:H38"/>
    <mergeCell ref="F32:H32"/>
    <mergeCell ref="F36:H36"/>
    <mergeCell ref="H4:I4"/>
    <mergeCell ref="D11:F11"/>
    <mergeCell ref="E8:P8"/>
    <mergeCell ref="B18:D18"/>
    <mergeCell ref="D10:F10"/>
    <mergeCell ref="J10:P10"/>
    <mergeCell ref="F17:H17"/>
    <mergeCell ref="B54:C54"/>
    <mergeCell ref="B56:C56"/>
    <mergeCell ref="B58:C58"/>
    <mergeCell ref="H52:M52"/>
    <mergeCell ref="A30:A32"/>
    <mergeCell ref="E30:H30"/>
    <mergeCell ref="F34:H34"/>
    <mergeCell ref="B50:P50"/>
    <mergeCell ref="C38:D38"/>
    <mergeCell ref="E48:F48"/>
    <mergeCell ref="F60:H60"/>
    <mergeCell ref="A42:A43"/>
    <mergeCell ref="B42:I43"/>
    <mergeCell ref="B40:P40"/>
    <mergeCell ref="A52:A54"/>
    <mergeCell ref="F54:H54"/>
    <mergeCell ref="F56:H56"/>
    <mergeCell ref="F58:H58"/>
    <mergeCell ref="F52:G52"/>
    <mergeCell ref="B49:D49"/>
    <mergeCell ref="A62:A63"/>
    <mergeCell ref="B62:E62"/>
    <mergeCell ref="F62:G62"/>
    <mergeCell ref="B15:D15"/>
    <mergeCell ref="B16:D16"/>
    <mergeCell ref="B17:D17"/>
    <mergeCell ref="E45:F45"/>
    <mergeCell ref="E46:F46"/>
    <mergeCell ref="E47:F47"/>
    <mergeCell ref="E49:F49"/>
    <mergeCell ref="C74:M74"/>
    <mergeCell ref="C75:M75"/>
    <mergeCell ref="J21:P21"/>
    <mergeCell ref="J22:P22"/>
    <mergeCell ref="J23:P23"/>
    <mergeCell ref="J24:P24"/>
    <mergeCell ref="J25:P25"/>
    <mergeCell ref="B24:D24"/>
    <mergeCell ref="B25:D25"/>
    <mergeCell ref="B21:D21"/>
    <mergeCell ref="C36:D36"/>
    <mergeCell ref="M7:Q7"/>
    <mergeCell ref="J19:P19"/>
    <mergeCell ref="B19:D19"/>
    <mergeCell ref="B20:D20"/>
    <mergeCell ref="B22:D22"/>
    <mergeCell ref="F20:H20"/>
    <mergeCell ref="J20:P20"/>
    <mergeCell ref="F21:H21"/>
    <mergeCell ref="B26:P26"/>
    <mergeCell ref="C34:D34"/>
    <mergeCell ref="B23:D23"/>
    <mergeCell ref="F15:H15"/>
    <mergeCell ref="F16:H16"/>
    <mergeCell ref="F18:H18"/>
    <mergeCell ref="B7:C7"/>
    <mergeCell ref="B8:C8"/>
    <mergeCell ref="B10:C10"/>
    <mergeCell ref="B11:C11"/>
    <mergeCell ref="F22:H22"/>
    <mergeCell ref="D7:L7"/>
    <mergeCell ref="G10:I10"/>
    <mergeCell ref="G11:I11"/>
    <mergeCell ref="B12:C12"/>
    <mergeCell ref="B31:E31"/>
    <mergeCell ref="C32:D32"/>
    <mergeCell ref="F23:H23"/>
    <mergeCell ref="F24:H24"/>
    <mergeCell ref="F25:H25"/>
    <mergeCell ref="F19:H19"/>
  </mergeCells>
  <dataValidations count="4">
    <dataValidation type="list" allowBlank="1" showInputMessage="1" showErrorMessage="1" sqref="J10">
      <formula1>"自行 in-house/外發 oursourcing, 自行 In-house, 外發 oursourcing, 自行 in-house+ 外發 oursourcing "</formula1>
    </dataValidation>
    <dataValidation type="list" allowBlank="1" showInputMessage="1" showErrorMessage="1" sqref="I32 C32:C38 I34:I38 D30 I56:I60 D54:D60 I54 D46:D48">
      <formula1>"Y有/N沒有, Y有, N沒有"</formula1>
    </dataValidation>
    <dataValidation type="list" allowBlank="1" showInputMessage="1" showErrorMessage="1" sqref="D10:F10">
      <formula1>"自行 in-house/外發 outsourcing, 自行 In-house, 外發 outsourcing, 自行 in-house+ 外發 outsourcing "</formula1>
    </dataValidation>
    <dataValidation type="list" allowBlank="1" showInputMessage="1" showErrorMessage="1" sqref="F62:G62 F52:G52 E45:F49">
      <formula1>"Y是/N不是, Y是, N不是"</formula1>
    </dataValidation>
  </dataValidations>
  <hyperlinks>
    <hyperlink ref="M7:Q7" location="Reference!A1" display="(請參考產品材料工序頁)"/>
  </hyperlinks>
  <printOptions/>
  <pageMargins left="0.1968503937007874" right="0.1968503937007874" top="0.1968503937007874" bottom="0.1968503937007874" header="0.4330708661417323" footer="0.1968503937007874"/>
  <pageSetup fitToHeight="1" fitToWidth="1" horizontalDpi="600" verticalDpi="600" orientation="portrait" paperSize="9" scale="61" r:id="rId3"/>
  <headerFooter alignWithMargins="0">
    <oddFooter>&amp;L&amp;10T384V1002_&amp;D&amp;R&amp;10Page &amp;P of &amp;N</oddFooter>
  </headerFooter>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M109"/>
  <sheetViews>
    <sheetView showGridLines="0" zoomScale="88" zoomScaleNormal="88" zoomScaleSheetLayoutView="75" zoomScalePageLayoutView="0" workbookViewId="0" topLeftCell="A100">
      <selection activeCell="O102" sqref="O102"/>
    </sheetView>
  </sheetViews>
  <sheetFormatPr defaultColWidth="8.88671875" defaultRowHeight="15" outlineLevelRow="1"/>
  <cols>
    <col min="1" max="1" width="4.77734375" style="17" customWidth="1"/>
    <col min="2" max="2" width="24.6640625" style="17" customWidth="1"/>
    <col min="3" max="3" width="14.21484375" style="17" customWidth="1"/>
    <col min="4" max="4" width="13.88671875" style="17" customWidth="1"/>
    <col min="5" max="5" width="13.4453125" style="17" customWidth="1"/>
    <col min="6" max="6" width="9.77734375" style="17" customWidth="1"/>
    <col min="7" max="7" width="5.3359375" style="17" customWidth="1"/>
    <col min="8" max="8" width="12.88671875" style="17" customWidth="1"/>
    <col min="9" max="9" width="12.6640625" style="17" customWidth="1"/>
    <col min="10" max="10" width="2.21484375" style="17" customWidth="1"/>
    <col min="11" max="13" width="4.6640625" style="17" customWidth="1"/>
    <col min="14" max="16384" width="8.88671875" style="17" customWidth="1"/>
  </cols>
  <sheetData>
    <row r="1" spans="1:13" s="71" customFormat="1" ht="15.75">
      <c r="A1" s="68" t="s">
        <v>14</v>
      </c>
      <c r="B1" s="69"/>
      <c r="C1" s="69"/>
      <c r="D1" s="70"/>
      <c r="E1" s="26"/>
      <c r="F1" s="223" t="s">
        <v>192</v>
      </c>
      <c r="G1" s="26"/>
      <c r="H1" s="26"/>
      <c r="I1" s="26"/>
      <c r="J1" s="26"/>
      <c r="K1" s="26"/>
      <c r="L1" s="26"/>
      <c r="M1" s="26"/>
    </row>
    <row r="2" spans="1:8" s="72" customFormat="1" ht="11.25">
      <c r="A2" s="72" t="str">
        <f ca="1">CELL("FILENAME",A1)</f>
        <v>C:\Users\cliff\Downloads\[BM_1VendorProfile (2).xls]Section C (Wings internal)</v>
      </c>
      <c r="B2" s="73"/>
      <c r="C2" s="73"/>
      <c r="D2" s="74"/>
      <c r="E2" s="75"/>
      <c r="F2" s="75"/>
      <c r="G2" s="75"/>
      <c r="H2" s="75"/>
    </row>
    <row r="3" ht="15.75">
      <c r="A3" s="84" t="s">
        <v>29</v>
      </c>
    </row>
    <row r="4" ht="14.25" customHeight="1">
      <c r="A4" s="195" t="s">
        <v>162</v>
      </c>
    </row>
    <row r="5" ht="7.5" customHeight="1">
      <c r="A5" s="45"/>
    </row>
    <row r="6" spans="1:13" s="8" customFormat="1" ht="19.5" customHeight="1">
      <c r="A6" s="7" t="s">
        <v>11</v>
      </c>
      <c r="B6" s="5" t="s">
        <v>80</v>
      </c>
      <c r="C6" s="54"/>
      <c r="D6" s="7"/>
      <c r="E6" s="7"/>
      <c r="F6" s="7"/>
      <c r="G6" s="7"/>
      <c r="H6" s="7"/>
      <c r="I6" s="7"/>
      <c r="J6" s="7"/>
      <c r="K6" s="7"/>
      <c r="L6" s="7"/>
      <c r="M6" s="7"/>
    </row>
    <row r="7" spans="1:13" s="8" customFormat="1" ht="15.75">
      <c r="A7" s="7"/>
      <c r="B7" s="7" t="s">
        <v>79</v>
      </c>
      <c r="C7" s="7"/>
      <c r="D7" s="7"/>
      <c r="E7" s="7"/>
      <c r="F7" s="7"/>
      <c r="G7" s="7"/>
      <c r="H7" s="7"/>
      <c r="I7" s="7"/>
      <c r="J7" s="7"/>
      <c r="K7" s="7"/>
      <c r="L7" s="7"/>
      <c r="M7" s="7"/>
    </row>
    <row r="8" s="8" customFormat="1" ht="6" customHeight="1"/>
    <row r="9" spans="2:8" s="16" customFormat="1" ht="30.75" customHeight="1">
      <c r="B9" s="94" t="s">
        <v>81</v>
      </c>
      <c r="C9" s="94"/>
      <c r="D9" s="94"/>
      <c r="E9" s="95" t="s">
        <v>191</v>
      </c>
      <c r="F9" s="95" t="s">
        <v>96</v>
      </c>
      <c r="G9" s="95" t="s">
        <v>82</v>
      </c>
      <c r="H9" s="13"/>
    </row>
    <row r="10" spans="1:7" s="52" customFormat="1" ht="21.75" customHeight="1">
      <c r="A10" s="92"/>
      <c r="B10" s="372" t="s">
        <v>119</v>
      </c>
      <c r="C10" s="372"/>
      <c r="D10" s="372"/>
      <c r="E10" s="110"/>
      <c r="F10" s="89"/>
      <c r="G10" s="89"/>
    </row>
    <row r="11" spans="1:10" s="52" customFormat="1" ht="30.75" customHeight="1" hidden="1" outlineLevel="1">
      <c r="A11" s="92"/>
      <c r="B11" s="370" t="s">
        <v>110</v>
      </c>
      <c r="C11" s="370"/>
      <c r="D11" s="370"/>
      <c r="E11" s="102"/>
      <c r="F11" s="101">
        <v>0</v>
      </c>
      <c r="G11" s="101">
        <v>0</v>
      </c>
      <c r="I11" s="100"/>
      <c r="J11" s="153"/>
    </row>
    <row r="12" spans="1:10" s="52" customFormat="1" ht="30.75" customHeight="1" hidden="1" outlineLevel="1">
      <c r="A12" s="92"/>
      <c r="B12" s="370" t="s">
        <v>111</v>
      </c>
      <c r="C12" s="370"/>
      <c r="D12" s="370"/>
      <c r="E12" s="102"/>
      <c r="F12" s="101">
        <v>0</v>
      </c>
      <c r="G12" s="101">
        <v>0</v>
      </c>
      <c r="I12" s="100"/>
      <c r="J12" s="153"/>
    </row>
    <row r="13" spans="1:10" s="52" customFormat="1" ht="30.75" customHeight="1" collapsed="1">
      <c r="A13" s="92"/>
      <c r="B13" s="372" t="s">
        <v>83</v>
      </c>
      <c r="C13" s="372"/>
      <c r="D13" s="372"/>
      <c r="E13" s="110"/>
      <c r="F13" s="90"/>
      <c r="G13" s="90"/>
      <c r="H13" s="104"/>
      <c r="I13" s="100"/>
      <c r="J13" s="154"/>
    </row>
    <row r="14" spans="1:10" s="52" customFormat="1" ht="30.75" customHeight="1" hidden="1" outlineLevel="1">
      <c r="A14" s="92"/>
      <c r="B14" s="370" t="s">
        <v>120</v>
      </c>
      <c r="C14" s="370"/>
      <c r="D14" s="370"/>
      <c r="E14" s="102"/>
      <c r="F14" s="90"/>
      <c r="G14" s="90"/>
      <c r="I14" s="100"/>
      <c r="J14" s="154"/>
    </row>
    <row r="15" spans="1:10" s="52" customFormat="1" ht="30.75" customHeight="1" hidden="1" outlineLevel="1">
      <c r="A15" s="92"/>
      <c r="B15" s="370" t="str">
        <f>IF(ISBLANK('Section B (OEM supplier only)'!B16),"detail link to section B m/c list",'Section B (OEM supplier only)'!B16)</f>
        <v>detail link to section B m/c list</v>
      </c>
      <c r="C15" s="370"/>
      <c r="D15" s="370"/>
      <c r="E15" s="102"/>
      <c r="F15" s="101">
        <v>0</v>
      </c>
      <c r="G15" s="101">
        <v>0</v>
      </c>
      <c r="I15" s="100"/>
      <c r="J15" s="155"/>
    </row>
    <row r="16" spans="1:10" s="52" customFormat="1" ht="30.75" customHeight="1" hidden="1" outlineLevel="1">
      <c r="A16" s="92"/>
      <c r="B16" s="370" t="str">
        <f>IF(ISBLANK('Section B (OEM supplier only)'!B17),"detail link to section B m/c list",'Section B (OEM supplier only)'!B17)</f>
        <v>detail link to section B m/c list</v>
      </c>
      <c r="C16" s="370"/>
      <c r="D16" s="370"/>
      <c r="E16" s="102"/>
      <c r="F16" s="101">
        <v>0</v>
      </c>
      <c r="G16" s="101">
        <v>0</v>
      </c>
      <c r="I16" s="100"/>
      <c r="J16" s="155"/>
    </row>
    <row r="17" spans="1:10" s="52" customFormat="1" ht="30.75" customHeight="1" hidden="1" outlineLevel="1">
      <c r="A17" s="92"/>
      <c r="B17" s="370" t="str">
        <f>IF(ISBLANK('Section B (OEM supplier only)'!B18),"detail link to section B m/c list",'Section B (OEM supplier only)'!B18)</f>
        <v>detail link to section B m/c list</v>
      </c>
      <c r="C17" s="370"/>
      <c r="D17" s="370"/>
      <c r="E17" s="102"/>
      <c r="F17" s="101">
        <v>0</v>
      </c>
      <c r="G17" s="101">
        <v>0</v>
      </c>
      <c r="I17" s="100"/>
      <c r="J17" s="156"/>
    </row>
    <row r="18" spans="1:10" s="52" customFormat="1" ht="30.75" customHeight="1" hidden="1" outlineLevel="1">
      <c r="A18" s="92"/>
      <c r="B18" s="370" t="str">
        <f>IF(ISBLANK('Section B (OEM supplier only)'!B19),"detail link to section B m/c list",'Section B (OEM supplier only)'!B19)</f>
        <v>detail link to section B m/c list</v>
      </c>
      <c r="C18" s="370"/>
      <c r="D18" s="370"/>
      <c r="E18" s="102"/>
      <c r="F18" s="101">
        <v>0</v>
      </c>
      <c r="G18" s="101">
        <v>0</v>
      </c>
      <c r="I18" s="100"/>
      <c r="J18" s="156"/>
    </row>
    <row r="19" spans="1:10" s="52" customFormat="1" ht="30.75" customHeight="1" hidden="1" outlineLevel="1">
      <c r="A19" s="92"/>
      <c r="B19" s="370" t="str">
        <f>IF(ISBLANK('Section B (OEM supplier only)'!B20),"detail link to section B m/c list",'Section B (OEM supplier only)'!B20)</f>
        <v>detail link to section B m/c list</v>
      </c>
      <c r="C19" s="370"/>
      <c r="D19" s="370"/>
      <c r="E19" s="102"/>
      <c r="F19" s="101">
        <v>0</v>
      </c>
      <c r="G19" s="101">
        <v>0</v>
      </c>
      <c r="I19" s="100"/>
      <c r="J19" s="156"/>
    </row>
    <row r="20" spans="1:10" s="52" customFormat="1" ht="30.75" customHeight="1" hidden="1" outlineLevel="1">
      <c r="A20" s="92"/>
      <c r="B20" s="370" t="str">
        <f>IF(ISBLANK('Section B (OEM supplier only)'!B21),"detail link to section B m/c list",'Section B (OEM supplier only)'!B21)</f>
        <v>detail link to section B m/c list</v>
      </c>
      <c r="C20" s="370"/>
      <c r="D20" s="370"/>
      <c r="E20" s="102"/>
      <c r="F20" s="101">
        <v>0</v>
      </c>
      <c r="G20" s="101">
        <v>0</v>
      </c>
      <c r="I20" s="100"/>
      <c r="J20" s="156"/>
    </row>
    <row r="21" spans="1:10" s="52" customFormat="1" ht="30.75" customHeight="1" hidden="1" outlineLevel="1">
      <c r="A21" s="92"/>
      <c r="B21" s="370" t="str">
        <f>IF(ISBLANK('Section B (OEM supplier only)'!B22),"detail link to section B m/c list",'Section B (OEM supplier only)'!B22)</f>
        <v>detail link to section B m/c list</v>
      </c>
      <c r="C21" s="370"/>
      <c r="D21" s="370"/>
      <c r="E21" s="102"/>
      <c r="F21" s="101">
        <v>0</v>
      </c>
      <c r="G21" s="101">
        <v>0</v>
      </c>
      <c r="I21" s="100"/>
      <c r="J21" s="156"/>
    </row>
    <row r="22" spans="1:10" s="52" customFormat="1" ht="30.75" customHeight="1" hidden="1" outlineLevel="1">
      <c r="A22" s="92"/>
      <c r="B22" s="370" t="str">
        <f>IF(ISBLANK('Section B (OEM supplier only)'!B23),"detail link to section B m/c list",'Section B (OEM supplier only)'!B23)</f>
        <v>detail link to section B m/c list</v>
      </c>
      <c r="C22" s="370"/>
      <c r="D22" s="370"/>
      <c r="E22" s="102"/>
      <c r="F22" s="101">
        <v>0</v>
      </c>
      <c r="G22" s="101">
        <v>0</v>
      </c>
      <c r="I22" s="100"/>
      <c r="J22" s="156"/>
    </row>
    <row r="23" spans="1:10" s="52" customFormat="1" ht="30.75" customHeight="1" hidden="1" outlineLevel="1">
      <c r="A23" s="92"/>
      <c r="B23" s="370" t="str">
        <f>IF(ISBLANK('Section B (OEM supplier only)'!B24),"detail link to section B m/c list",'Section B (OEM supplier only)'!B24)</f>
        <v>detail link to section B m/c list</v>
      </c>
      <c r="C23" s="370"/>
      <c r="D23" s="370"/>
      <c r="E23" s="102"/>
      <c r="F23" s="101">
        <v>0</v>
      </c>
      <c r="G23" s="101">
        <v>0</v>
      </c>
      <c r="I23" s="100"/>
      <c r="J23" s="156"/>
    </row>
    <row r="24" spans="1:10" s="52" customFormat="1" ht="30.75" customHeight="1" hidden="1" outlineLevel="1">
      <c r="A24" s="92"/>
      <c r="B24" s="370" t="str">
        <f>IF(ISBLANK('Section B (OEM supplier only)'!B25),"detail link to section B m/c list",'Section B (OEM supplier only)'!B25)</f>
        <v>detail link to section B m/c list</v>
      </c>
      <c r="C24" s="370"/>
      <c r="D24" s="370"/>
      <c r="E24" s="102"/>
      <c r="F24" s="101"/>
      <c r="G24" s="101"/>
      <c r="I24" s="100"/>
      <c r="J24" s="156"/>
    </row>
    <row r="25" spans="1:10" s="52" customFormat="1" ht="22.5" customHeight="1" collapsed="1">
      <c r="A25" s="92"/>
      <c r="B25" s="372" t="s">
        <v>84</v>
      </c>
      <c r="C25" s="372"/>
      <c r="D25" s="372"/>
      <c r="E25" s="110"/>
      <c r="F25" s="90"/>
      <c r="G25" s="90"/>
      <c r="H25" s="103"/>
      <c r="I25" s="100"/>
      <c r="J25" s="157"/>
    </row>
    <row r="26" spans="1:10" s="52" customFormat="1" ht="30.75" customHeight="1" hidden="1" outlineLevel="1">
      <c r="A26" s="92"/>
      <c r="B26" s="370" t="s">
        <v>85</v>
      </c>
      <c r="C26" s="370"/>
      <c r="D26" s="370"/>
      <c r="E26" s="102"/>
      <c r="F26" s="101">
        <v>0</v>
      </c>
      <c r="G26" s="101">
        <v>0</v>
      </c>
      <c r="I26" s="100"/>
      <c r="J26" s="157"/>
    </row>
    <row r="27" spans="1:9" s="52" customFormat="1" ht="30.75" customHeight="1" hidden="1" outlineLevel="1">
      <c r="A27" s="92"/>
      <c r="B27" s="370" t="s">
        <v>86</v>
      </c>
      <c r="C27" s="370"/>
      <c r="D27" s="370"/>
      <c r="E27" s="102"/>
      <c r="F27" s="101">
        <v>0</v>
      </c>
      <c r="G27" s="101">
        <v>0</v>
      </c>
      <c r="I27" s="100"/>
    </row>
    <row r="28" spans="1:9" s="52" customFormat="1" ht="30.75" customHeight="1" hidden="1" outlineLevel="1">
      <c r="A28" s="92"/>
      <c r="B28" s="370" t="s">
        <v>121</v>
      </c>
      <c r="C28" s="370"/>
      <c r="D28" s="370"/>
      <c r="E28" s="102"/>
      <c r="F28" s="101">
        <v>0</v>
      </c>
      <c r="G28" s="101">
        <v>0</v>
      </c>
      <c r="I28" s="100"/>
    </row>
    <row r="29" spans="1:9" s="52" customFormat="1" ht="30.75" customHeight="1" hidden="1" outlineLevel="1">
      <c r="A29" s="96"/>
      <c r="B29" s="370" t="s">
        <v>122</v>
      </c>
      <c r="C29" s="370"/>
      <c r="D29" s="370"/>
      <c r="E29" s="102"/>
      <c r="F29" s="101">
        <v>0</v>
      </c>
      <c r="G29" s="101">
        <v>0</v>
      </c>
      <c r="I29" s="100"/>
    </row>
    <row r="30" spans="1:9" s="52" customFormat="1" ht="8.25" customHeight="1" hidden="1" outlineLevel="1">
      <c r="A30" s="96"/>
      <c r="B30" s="159"/>
      <c r="C30" s="159"/>
      <c r="D30" s="159"/>
      <c r="E30" s="102"/>
      <c r="F30" s="101"/>
      <c r="G30" s="101"/>
      <c r="I30" s="100"/>
    </row>
    <row r="31" s="16" customFormat="1" ht="20.25" customHeight="1" collapsed="1">
      <c r="I31" s="100"/>
    </row>
    <row r="32" spans="1:9" s="16" customFormat="1" ht="14.25" customHeight="1">
      <c r="A32" s="107" t="s">
        <v>87</v>
      </c>
      <c r="B32" s="158" t="s">
        <v>88</v>
      </c>
      <c r="C32" s="158"/>
      <c r="D32" s="158"/>
      <c r="E32" s="98"/>
      <c r="F32" s="98"/>
      <c r="G32" s="98"/>
      <c r="I32" s="100"/>
    </row>
    <row r="33" spans="1:9" s="16" customFormat="1" ht="14.25" customHeight="1">
      <c r="A33" s="107" t="s">
        <v>89</v>
      </c>
      <c r="B33" s="107" t="s">
        <v>90</v>
      </c>
      <c r="C33" s="107"/>
      <c r="D33" s="107"/>
      <c r="E33" s="98"/>
      <c r="F33" s="98"/>
      <c r="G33" s="98"/>
      <c r="I33" s="100"/>
    </row>
    <row r="34" spans="5:7" s="16" customFormat="1" ht="6" customHeight="1">
      <c r="E34" s="98"/>
      <c r="F34" s="98"/>
      <c r="G34" s="98"/>
    </row>
    <row r="35" spans="2:9" s="16" customFormat="1" ht="30.75" customHeight="1">
      <c r="B35" s="94" t="s">
        <v>91</v>
      </c>
      <c r="C35" s="94"/>
      <c r="D35" s="94"/>
      <c r="E35" s="95" t="s">
        <v>191</v>
      </c>
      <c r="F35" s="95" t="s">
        <v>96</v>
      </c>
      <c r="G35" s="95" t="s">
        <v>82</v>
      </c>
      <c r="I35" s="100"/>
    </row>
    <row r="36" spans="1:9" s="16" customFormat="1" ht="30.75" customHeight="1">
      <c r="A36" s="88"/>
      <c r="B36" s="372" t="s">
        <v>295</v>
      </c>
      <c r="C36" s="372"/>
      <c r="D36" s="372"/>
      <c r="E36" s="110"/>
      <c r="F36" s="89"/>
      <c r="G36" s="89"/>
      <c r="I36" s="100"/>
    </row>
    <row r="37" spans="1:7" s="16" customFormat="1" ht="30.75" customHeight="1" hidden="1" outlineLevel="1">
      <c r="A37" s="88"/>
      <c r="B37" s="370" t="s">
        <v>222</v>
      </c>
      <c r="C37" s="370"/>
      <c r="D37" s="370"/>
      <c r="E37" s="102"/>
      <c r="F37" s="101">
        <v>0</v>
      </c>
      <c r="G37" s="101">
        <v>0</v>
      </c>
    </row>
    <row r="38" spans="1:9" s="16" customFormat="1" ht="30.75" customHeight="1" hidden="1" outlineLevel="1">
      <c r="A38" s="88"/>
      <c r="B38" s="370" t="s">
        <v>223</v>
      </c>
      <c r="C38" s="370"/>
      <c r="D38" s="370"/>
      <c r="E38" s="102"/>
      <c r="F38" s="101">
        <v>0</v>
      </c>
      <c r="G38" s="101">
        <v>0</v>
      </c>
      <c r="I38" s="100"/>
    </row>
    <row r="39" spans="1:9" s="16" customFormat="1" ht="30.75" customHeight="1" hidden="1" outlineLevel="1">
      <c r="A39" s="88"/>
      <c r="B39" s="370" t="s">
        <v>224</v>
      </c>
      <c r="C39" s="370"/>
      <c r="D39" s="370"/>
      <c r="E39" s="102"/>
      <c r="F39" s="101">
        <v>0</v>
      </c>
      <c r="G39" s="101">
        <v>0</v>
      </c>
      <c r="I39" s="100"/>
    </row>
    <row r="40" spans="1:7" s="16" customFormat="1" ht="30.75" customHeight="1" collapsed="1">
      <c r="A40" s="88"/>
      <c r="B40" s="372" t="s">
        <v>235</v>
      </c>
      <c r="C40" s="372"/>
      <c r="D40" s="372"/>
      <c r="E40" s="110"/>
      <c r="F40" s="89"/>
      <c r="G40" s="89"/>
    </row>
    <row r="41" spans="1:9" s="16" customFormat="1" ht="30.75" customHeight="1" hidden="1" outlineLevel="1">
      <c r="A41" s="88"/>
      <c r="B41" s="370" t="s">
        <v>225</v>
      </c>
      <c r="C41" s="370"/>
      <c r="D41" s="370"/>
      <c r="E41" s="102"/>
      <c r="F41" s="101">
        <v>0</v>
      </c>
      <c r="G41" s="101">
        <v>0</v>
      </c>
      <c r="I41" s="100"/>
    </row>
    <row r="42" spans="1:7" s="16" customFormat="1" ht="30.75" customHeight="1" hidden="1" outlineLevel="1">
      <c r="A42" s="88"/>
      <c r="B42" s="370" t="s">
        <v>226</v>
      </c>
      <c r="C42" s="370"/>
      <c r="D42" s="370"/>
      <c r="E42" s="102"/>
      <c r="F42" s="101">
        <v>0</v>
      </c>
      <c r="G42" s="101">
        <v>0</v>
      </c>
    </row>
    <row r="43" spans="1:7" s="16" customFormat="1" ht="30.75" customHeight="1" hidden="1" outlineLevel="1">
      <c r="A43" s="88"/>
      <c r="B43" s="370" t="s">
        <v>227</v>
      </c>
      <c r="C43" s="370"/>
      <c r="D43" s="370"/>
      <c r="E43" s="102"/>
      <c r="F43" s="101">
        <v>0</v>
      </c>
      <c r="G43" s="101">
        <v>0</v>
      </c>
    </row>
    <row r="44" spans="1:7" s="16" customFormat="1" ht="30.75" customHeight="1" collapsed="1">
      <c r="A44" s="88"/>
      <c r="B44" s="372" t="s">
        <v>228</v>
      </c>
      <c r="C44" s="372"/>
      <c r="D44" s="372"/>
      <c r="E44" s="110"/>
      <c r="F44" s="93"/>
      <c r="G44" s="93"/>
    </row>
    <row r="45" spans="1:7" s="16" customFormat="1" ht="30.75" customHeight="1" hidden="1" outlineLevel="1">
      <c r="A45" s="88"/>
      <c r="B45" s="370" t="s">
        <v>229</v>
      </c>
      <c r="C45" s="370"/>
      <c r="D45" s="370"/>
      <c r="E45" s="102"/>
      <c r="F45" s="101">
        <v>0</v>
      </c>
      <c r="G45" s="101">
        <v>0</v>
      </c>
    </row>
    <row r="46" spans="1:7" s="16" customFormat="1" ht="30.75" customHeight="1" hidden="1" outlineLevel="1">
      <c r="A46" s="88"/>
      <c r="B46" s="370" t="s">
        <v>230</v>
      </c>
      <c r="C46" s="370"/>
      <c r="D46" s="370"/>
      <c r="E46" s="102"/>
      <c r="F46" s="101">
        <v>0</v>
      </c>
      <c r="G46" s="101">
        <v>0</v>
      </c>
    </row>
    <row r="47" spans="1:7" s="16" customFormat="1" ht="30.75" customHeight="1" hidden="1" outlineLevel="1">
      <c r="A47" s="88"/>
      <c r="B47" s="370" t="s">
        <v>292</v>
      </c>
      <c r="C47" s="370"/>
      <c r="D47" s="370"/>
      <c r="E47" s="102"/>
      <c r="F47" s="101">
        <v>0</v>
      </c>
      <c r="G47" s="101">
        <v>0</v>
      </c>
    </row>
    <row r="48" spans="1:7" s="16" customFormat="1" ht="30.75" customHeight="1" hidden="1" outlineLevel="1">
      <c r="A48" s="88"/>
      <c r="B48" s="370" t="s">
        <v>293</v>
      </c>
      <c r="C48" s="370"/>
      <c r="D48" s="370"/>
      <c r="E48" s="102"/>
      <c r="F48" s="101">
        <v>0</v>
      </c>
      <c r="G48" s="101">
        <v>0</v>
      </c>
    </row>
    <row r="49" spans="1:7" s="16" customFormat="1" ht="30.75" customHeight="1" hidden="1" outlineLevel="1">
      <c r="A49" s="88"/>
      <c r="B49" s="370" t="s">
        <v>294</v>
      </c>
      <c r="C49" s="370"/>
      <c r="D49" s="370"/>
      <c r="E49" s="102"/>
      <c r="F49" s="101">
        <v>0</v>
      </c>
      <c r="G49" s="101">
        <v>0</v>
      </c>
    </row>
    <row r="50" spans="1:7" s="16" customFormat="1" ht="37.5" customHeight="1" collapsed="1">
      <c r="A50" s="88"/>
      <c r="B50" s="372" t="s">
        <v>219</v>
      </c>
      <c r="C50" s="372"/>
      <c r="D50" s="372"/>
      <c r="E50" s="110"/>
      <c r="F50" s="93"/>
      <c r="G50" s="93"/>
    </row>
    <row r="51" spans="1:7" s="16" customFormat="1" ht="30.75" customHeight="1" hidden="1" outlineLevel="1">
      <c r="A51" s="88"/>
      <c r="B51" s="370" t="s">
        <v>231</v>
      </c>
      <c r="C51" s="370"/>
      <c r="D51" s="370"/>
      <c r="E51" s="102"/>
      <c r="F51" s="101">
        <v>0</v>
      </c>
      <c r="G51" s="101">
        <v>0</v>
      </c>
    </row>
    <row r="52" spans="1:7" s="16" customFormat="1" ht="30.75" customHeight="1" hidden="1" outlineLevel="1">
      <c r="A52" s="88"/>
      <c r="B52" s="370" t="s">
        <v>232</v>
      </c>
      <c r="C52" s="370"/>
      <c r="D52" s="370"/>
      <c r="E52" s="102"/>
      <c r="F52" s="101">
        <v>0</v>
      </c>
      <c r="G52" s="101">
        <v>0</v>
      </c>
    </row>
    <row r="53" spans="1:7" s="16" customFormat="1" ht="30.75" customHeight="1" collapsed="1">
      <c r="A53" s="88"/>
      <c r="B53" s="372" t="s">
        <v>236</v>
      </c>
      <c r="C53" s="372"/>
      <c r="D53" s="372"/>
      <c r="E53" s="110"/>
      <c r="F53" s="93"/>
      <c r="G53" s="93"/>
    </row>
    <row r="54" spans="1:7" s="16" customFormat="1" ht="30.75" customHeight="1" hidden="1" outlineLevel="1">
      <c r="A54" s="88"/>
      <c r="B54" s="370" t="s">
        <v>220</v>
      </c>
      <c r="C54" s="370"/>
      <c r="D54" s="370"/>
      <c r="E54" s="102"/>
      <c r="F54" s="101">
        <v>0</v>
      </c>
      <c r="G54" s="101">
        <v>0</v>
      </c>
    </row>
    <row r="55" spans="1:7" s="16" customFormat="1" ht="30.75" customHeight="1" hidden="1" outlineLevel="1">
      <c r="A55" s="88"/>
      <c r="B55" s="370" t="s">
        <v>221</v>
      </c>
      <c r="C55" s="370"/>
      <c r="D55" s="370"/>
      <c r="E55" s="102"/>
      <c r="F55" s="101">
        <v>0</v>
      </c>
      <c r="G55" s="101">
        <v>0</v>
      </c>
    </row>
    <row r="56" spans="1:7" s="16" customFormat="1" ht="30.75" customHeight="1" hidden="1" outlineLevel="1">
      <c r="A56" s="88" t="s">
        <v>97</v>
      </c>
      <c r="B56" s="370" t="s">
        <v>291</v>
      </c>
      <c r="C56" s="370"/>
      <c r="D56" s="370"/>
      <c r="E56" s="102"/>
      <c r="F56" s="101">
        <v>0</v>
      </c>
      <c r="G56" s="101">
        <v>0</v>
      </c>
    </row>
    <row r="57" spans="1:7" s="16" customFormat="1" ht="35.25" customHeight="1" collapsed="1">
      <c r="A57" s="88"/>
      <c r="B57" s="372" t="s">
        <v>290</v>
      </c>
      <c r="C57" s="372"/>
      <c r="D57" s="372"/>
      <c r="E57" s="110"/>
      <c r="F57" s="93"/>
      <c r="G57" s="93"/>
    </row>
    <row r="58" spans="1:7" s="16" customFormat="1" ht="30.75" customHeight="1" hidden="1" outlineLevel="1">
      <c r="A58" s="88"/>
      <c r="B58" s="370" t="s">
        <v>233</v>
      </c>
      <c r="C58" s="370"/>
      <c r="D58" s="370"/>
      <c r="E58" s="102"/>
      <c r="F58" s="101">
        <v>0</v>
      </c>
      <c r="G58" s="101">
        <v>0</v>
      </c>
    </row>
    <row r="59" spans="1:7" s="16" customFormat="1" ht="30.75" customHeight="1" hidden="1" outlineLevel="1">
      <c r="A59" s="88"/>
      <c r="B59" s="370" t="s">
        <v>234</v>
      </c>
      <c r="C59" s="370"/>
      <c r="D59" s="370"/>
      <c r="E59" s="102"/>
      <c r="F59" s="101">
        <v>0</v>
      </c>
      <c r="G59" s="101">
        <v>0</v>
      </c>
    </row>
    <row r="60" spans="1:7" s="16" customFormat="1" ht="30.75" customHeight="1" collapsed="1">
      <c r="A60" s="88"/>
      <c r="B60" s="372" t="s">
        <v>237</v>
      </c>
      <c r="C60" s="372"/>
      <c r="D60" s="372"/>
      <c r="E60" s="110"/>
      <c r="F60" s="93"/>
      <c r="G60" s="93"/>
    </row>
    <row r="61" spans="1:7" s="16" customFormat="1" ht="30.75" customHeight="1" hidden="1" outlineLevel="1">
      <c r="A61" s="88"/>
      <c r="B61" s="370" t="s">
        <v>123</v>
      </c>
      <c r="C61" s="370"/>
      <c r="D61" s="370"/>
      <c r="E61" s="102"/>
      <c r="F61" s="101" t="s">
        <v>178</v>
      </c>
      <c r="G61" s="101">
        <v>0</v>
      </c>
    </row>
    <row r="62" spans="1:7" s="16" customFormat="1" ht="30.75" customHeight="1" hidden="1" outlineLevel="1">
      <c r="A62" s="88"/>
      <c r="B62" s="370" t="s">
        <v>124</v>
      </c>
      <c r="C62" s="370"/>
      <c r="D62" s="370"/>
      <c r="E62" s="102"/>
      <c r="F62" s="101" t="s">
        <v>178</v>
      </c>
      <c r="G62" s="101">
        <v>0</v>
      </c>
    </row>
    <row r="63" spans="1:7" s="16" customFormat="1" ht="30.75" customHeight="1" hidden="1" outlineLevel="1">
      <c r="A63" s="88"/>
      <c r="B63" s="370" t="s">
        <v>125</v>
      </c>
      <c r="C63" s="370"/>
      <c r="D63" s="370"/>
      <c r="E63" s="102"/>
      <c r="F63" s="101" t="s">
        <v>178</v>
      </c>
      <c r="G63" s="101">
        <v>0</v>
      </c>
    </row>
    <row r="64" spans="2:7" s="16" customFormat="1" ht="10.5" customHeight="1" collapsed="1">
      <c r="B64" s="52"/>
      <c r="C64" s="52"/>
      <c r="D64" s="52"/>
      <c r="E64" s="58"/>
      <c r="F64" s="52"/>
      <c r="G64" s="52"/>
    </row>
    <row r="65" spans="1:7" s="16" customFormat="1" ht="19.5" customHeight="1">
      <c r="A65" s="107" t="s">
        <v>92</v>
      </c>
      <c r="B65" s="158" t="s">
        <v>296</v>
      </c>
      <c r="C65" s="158"/>
      <c r="D65" s="158"/>
      <c r="E65" s="108"/>
      <c r="F65" s="91"/>
      <c r="G65" s="91"/>
    </row>
    <row r="66" spans="1:7" s="16" customFormat="1" ht="15.75">
      <c r="A66" s="107" t="s">
        <v>93</v>
      </c>
      <c r="B66" s="107" t="s">
        <v>94</v>
      </c>
      <c r="C66" s="107"/>
      <c r="D66" s="107"/>
      <c r="E66" s="109"/>
      <c r="F66" s="107"/>
      <c r="G66" s="107"/>
    </row>
    <row r="67" s="16" customFormat="1" ht="6" customHeight="1">
      <c r="E67" s="53"/>
    </row>
    <row r="68" spans="2:7" s="16" customFormat="1" ht="30.75" customHeight="1">
      <c r="B68" s="94" t="s">
        <v>95</v>
      </c>
      <c r="C68" s="94"/>
      <c r="D68" s="94"/>
      <c r="E68" s="95" t="s">
        <v>191</v>
      </c>
      <c r="F68" s="95" t="s">
        <v>96</v>
      </c>
      <c r="G68" s="95" t="s">
        <v>82</v>
      </c>
    </row>
    <row r="69" spans="1:7" s="16" customFormat="1" ht="30.75" customHeight="1">
      <c r="A69" s="88"/>
      <c r="B69" s="372" t="s">
        <v>126</v>
      </c>
      <c r="C69" s="372"/>
      <c r="D69" s="372"/>
      <c r="E69" s="110"/>
      <c r="F69" s="93"/>
      <c r="G69" s="93"/>
    </row>
    <row r="70" spans="1:7" s="16" customFormat="1" ht="30.75" customHeight="1" hidden="1" outlineLevel="1">
      <c r="A70" s="88"/>
      <c r="B70" s="370" t="s">
        <v>127</v>
      </c>
      <c r="C70" s="370"/>
      <c r="D70" s="370"/>
      <c r="E70" s="102"/>
      <c r="F70" s="101">
        <v>0</v>
      </c>
      <c r="G70" s="101">
        <v>0</v>
      </c>
    </row>
    <row r="71" spans="1:7" s="16" customFormat="1" ht="30.75" customHeight="1" hidden="1" outlineLevel="1">
      <c r="A71" s="88"/>
      <c r="B71" s="370" t="s">
        <v>112</v>
      </c>
      <c r="C71" s="370"/>
      <c r="D71" s="370"/>
      <c r="E71" s="102"/>
      <c r="F71" s="101">
        <v>0</v>
      </c>
      <c r="G71" s="101">
        <v>0</v>
      </c>
    </row>
    <row r="72" spans="1:7" s="16" customFormat="1" ht="30.75" customHeight="1" hidden="1" outlineLevel="1">
      <c r="A72" s="88"/>
      <c r="B72" s="370" t="s">
        <v>113</v>
      </c>
      <c r="C72" s="370"/>
      <c r="D72" s="370"/>
      <c r="E72" s="102"/>
      <c r="F72" s="101">
        <v>0</v>
      </c>
      <c r="G72" s="101">
        <v>0</v>
      </c>
    </row>
    <row r="73" spans="1:7" s="16" customFormat="1" ht="30.75" customHeight="1" collapsed="1">
      <c r="A73" s="88"/>
      <c r="B73" s="372" t="s">
        <v>128</v>
      </c>
      <c r="C73" s="372"/>
      <c r="D73" s="372"/>
      <c r="E73" s="110"/>
      <c r="F73" s="93"/>
      <c r="G73" s="93"/>
    </row>
    <row r="74" spans="1:7" s="16" customFormat="1" ht="30.75" customHeight="1" hidden="1" outlineLevel="1">
      <c r="A74" s="88"/>
      <c r="B74" s="370" t="s">
        <v>129</v>
      </c>
      <c r="C74" s="370"/>
      <c r="D74" s="370"/>
      <c r="E74" s="102"/>
      <c r="F74" s="101">
        <v>0</v>
      </c>
      <c r="G74" s="101">
        <v>0</v>
      </c>
    </row>
    <row r="75" spans="1:7" s="16" customFormat="1" ht="30.75" customHeight="1" hidden="1" outlineLevel="1">
      <c r="A75" s="88"/>
      <c r="B75" s="370" t="s">
        <v>114</v>
      </c>
      <c r="C75" s="370"/>
      <c r="D75" s="370"/>
      <c r="E75" s="102"/>
      <c r="F75" s="101">
        <v>0</v>
      </c>
      <c r="G75" s="101">
        <v>0</v>
      </c>
    </row>
    <row r="76" spans="1:7" s="16" customFormat="1" ht="30.75" customHeight="1" hidden="1" outlineLevel="1">
      <c r="A76" s="88"/>
      <c r="B76" s="370" t="s">
        <v>161</v>
      </c>
      <c r="C76" s="370"/>
      <c r="D76" s="370"/>
      <c r="E76" s="102"/>
      <c r="F76" s="101">
        <v>0</v>
      </c>
      <c r="G76" s="101">
        <v>0</v>
      </c>
    </row>
    <row r="77" spans="1:7" s="16" customFormat="1" ht="30" customHeight="1" hidden="1" outlineLevel="1">
      <c r="A77" s="88"/>
      <c r="B77" s="370" t="s">
        <v>130</v>
      </c>
      <c r="C77" s="370"/>
      <c r="D77" s="370"/>
      <c r="E77" s="102"/>
      <c r="F77" s="101">
        <v>0</v>
      </c>
      <c r="G77" s="101">
        <v>0</v>
      </c>
    </row>
    <row r="78" spans="1:7" s="16" customFormat="1" ht="30" customHeight="1" hidden="1" outlineLevel="1">
      <c r="A78" s="88"/>
      <c r="B78" s="370" t="s">
        <v>131</v>
      </c>
      <c r="C78" s="370"/>
      <c r="D78" s="370"/>
      <c r="E78" s="102"/>
      <c r="F78" s="101">
        <v>0</v>
      </c>
      <c r="G78" s="101">
        <v>0</v>
      </c>
    </row>
    <row r="79" spans="1:7" s="16" customFormat="1" ht="30.75" customHeight="1" collapsed="1">
      <c r="A79" s="88"/>
      <c r="B79" s="372" t="s">
        <v>132</v>
      </c>
      <c r="C79" s="372"/>
      <c r="D79" s="372"/>
      <c r="E79" s="110"/>
      <c r="F79" s="93"/>
      <c r="G79" s="93"/>
    </row>
    <row r="80" spans="1:7" s="16" customFormat="1" ht="30.75" customHeight="1" hidden="1" outlineLevel="1">
      <c r="A80" s="88"/>
      <c r="B80" s="370" t="s">
        <v>133</v>
      </c>
      <c r="C80" s="370"/>
      <c r="D80" s="370"/>
      <c r="E80" s="102"/>
      <c r="F80" s="101">
        <v>0</v>
      </c>
      <c r="G80" s="101">
        <v>0</v>
      </c>
    </row>
    <row r="81" spans="1:7" s="16" customFormat="1" ht="30.75" customHeight="1" hidden="1" outlineLevel="1">
      <c r="A81" s="88"/>
      <c r="B81" s="370" t="s">
        <v>164</v>
      </c>
      <c r="C81" s="370"/>
      <c r="D81" s="370"/>
      <c r="E81" s="102"/>
      <c r="F81" s="101">
        <v>0</v>
      </c>
      <c r="G81" s="101">
        <v>0</v>
      </c>
    </row>
    <row r="82" spans="1:7" s="16" customFormat="1" ht="30.75" customHeight="1" hidden="1" outlineLevel="1">
      <c r="A82" s="88"/>
      <c r="B82" s="370" t="s">
        <v>297</v>
      </c>
      <c r="C82" s="370"/>
      <c r="D82" s="370"/>
      <c r="E82" s="102"/>
      <c r="F82" s="101">
        <v>0</v>
      </c>
      <c r="G82" s="101">
        <v>0</v>
      </c>
    </row>
    <row r="83" spans="1:7" s="16" customFormat="1" ht="30.75" customHeight="1" hidden="1" outlineLevel="1">
      <c r="A83" s="88"/>
      <c r="B83" s="370" t="s">
        <v>165</v>
      </c>
      <c r="C83" s="370"/>
      <c r="D83" s="370"/>
      <c r="E83" s="102"/>
      <c r="F83" s="101">
        <v>0</v>
      </c>
      <c r="G83" s="101">
        <v>0</v>
      </c>
    </row>
    <row r="84" spans="1:7" s="16" customFormat="1" ht="30.75" customHeight="1" collapsed="1">
      <c r="A84" s="88"/>
      <c r="B84" s="89"/>
      <c r="C84" s="89"/>
      <c r="D84" s="89"/>
      <c r="E84" s="102"/>
      <c r="F84" s="93"/>
      <c r="G84" s="93"/>
    </row>
    <row r="85" ht="15.75">
      <c r="E85" s="20"/>
    </row>
    <row r="86" spans="2:13" s="8" customFormat="1" ht="30.75" customHeight="1">
      <c r="B86" s="106"/>
      <c r="C86" s="106"/>
      <c r="D86" s="105"/>
      <c r="E86" s="106"/>
      <c r="F86" s="106"/>
      <c r="G86" s="106"/>
      <c r="H86" s="106"/>
      <c r="I86" s="106"/>
      <c r="J86" s="106"/>
      <c r="K86" s="106"/>
      <c r="L86" s="106"/>
      <c r="M86" s="106"/>
    </row>
    <row r="87" spans="1:13" s="10" customFormat="1" ht="10.5" customHeight="1">
      <c r="A87" s="9"/>
      <c r="B87" s="21"/>
      <c r="C87" s="21"/>
      <c r="D87" s="22"/>
      <c r="E87" s="21"/>
      <c r="F87" s="21"/>
      <c r="G87" s="21"/>
      <c r="H87" s="21"/>
      <c r="I87" s="22"/>
      <c r="J87" s="22"/>
      <c r="K87" s="22"/>
      <c r="L87" s="22"/>
      <c r="M87" s="22"/>
    </row>
    <row r="88" spans="1:13" s="8" customFormat="1" ht="19.5" customHeight="1">
      <c r="A88" s="7" t="s">
        <v>12</v>
      </c>
      <c r="B88" s="5" t="s">
        <v>0</v>
      </c>
      <c r="C88" s="7"/>
      <c r="D88" s="7"/>
      <c r="E88" s="7"/>
      <c r="F88" s="7"/>
      <c r="G88" s="7"/>
      <c r="H88" s="7"/>
      <c r="I88" s="7"/>
      <c r="J88" s="7"/>
      <c r="K88" s="7"/>
      <c r="L88" s="7"/>
      <c r="M88" s="7"/>
    </row>
    <row r="89" spans="1:13" s="8" customFormat="1" ht="15.75">
      <c r="A89" s="7" t="s">
        <v>1</v>
      </c>
      <c r="B89" s="7"/>
      <c r="C89" s="7"/>
      <c r="D89" s="7"/>
      <c r="E89" s="7"/>
      <c r="F89" s="7"/>
      <c r="G89" s="7"/>
      <c r="H89" s="7"/>
      <c r="I89" s="7"/>
      <c r="J89" s="7"/>
      <c r="K89" s="7"/>
      <c r="L89" s="7"/>
      <c r="M89" s="7"/>
    </row>
    <row r="90" s="8" customFormat="1" ht="7.5" customHeight="1"/>
    <row r="91" spans="2:13" s="16" customFormat="1" ht="19.5" customHeight="1">
      <c r="B91" s="2" t="s">
        <v>2</v>
      </c>
      <c r="C91" s="350"/>
      <c r="D91" s="350"/>
      <c r="E91" s="350"/>
      <c r="F91" s="350"/>
      <c r="G91" s="350"/>
      <c r="H91" s="350"/>
      <c r="I91" s="350"/>
      <c r="J91" s="350"/>
      <c r="K91" s="350"/>
      <c r="L91" s="350"/>
      <c r="M91" s="350"/>
    </row>
    <row r="92" spans="2:13" s="16" customFormat="1" ht="18" customHeight="1">
      <c r="B92" s="2" t="s">
        <v>3</v>
      </c>
      <c r="C92" s="350"/>
      <c r="D92" s="350"/>
      <c r="E92" s="350"/>
      <c r="F92" s="350"/>
      <c r="G92" s="350"/>
      <c r="H92" s="350"/>
      <c r="I92" s="350"/>
      <c r="J92" s="350"/>
      <c r="K92" s="350"/>
      <c r="L92" s="350"/>
      <c r="M92" s="350"/>
    </row>
    <row r="93" spans="2:13" s="16" customFormat="1" ht="18" customHeight="1">
      <c r="B93" s="2" t="s">
        <v>4</v>
      </c>
      <c r="C93" s="350"/>
      <c r="D93" s="350"/>
      <c r="E93" s="350"/>
      <c r="F93" s="350"/>
      <c r="G93" s="350"/>
      <c r="H93" s="350"/>
      <c r="I93" s="350"/>
      <c r="J93" s="350"/>
      <c r="K93" s="350"/>
      <c r="L93" s="350"/>
      <c r="M93" s="350"/>
    </row>
    <row r="94" spans="2:13" s="16" customFormat="1" ht="18" customHeight="1">
      <c r="B94" s="2" t="s">
        <v>5</v>
      </c>
      <c r="C94" s="350"/>
      <c r="D94" s="350"/>
      <c r="E94" s="350"/>
      <c r="F94" s="350"/>
      <c r="G94" s="350"/>
      <c r="H94" s="350"/>
      <c r="I94" s="350"/>
      <c r="J94" s="350"/>
      <c r="K94" s="350"/>
      <c r="L94" s="350"/>
      <c r="M94" s="350"/>
    </row>
    <row r="95" s="8" customFormat="1" ht="15.75" collapsed="1"/>
    <row r="96" spans="1:4" s="8" customFormat="1" ht="16.5">
      <c r="A96" s="11" t="s">
        <v>13</v>
      </c>
      <c r="B96" s="6" t="s">
        <v>134</v>
      </c>
      <c r="D96" s="162" t="s">
        <v>163</v>
      </c>
    </row>
    <row r="97" spans="1:13" s="8" customFormat="1" ht="16.5">
      <c r="A97" s="11"/>
      <c r="D97" s="12"/>
      <c r="E97" s="374"/>
      <c r="F97" s="374"/>
      <c r="G97" s="374"/>
      <c r="H97" s="374"/>
      <c r="I97" s="374"/>
      <c r="J97" s="374"/>
      <c r="K97" s="374"/>
      <c r="L97" s="374"/>
      <c r="M97" s="374"/>
    </row>
    <row r="98" spans="1:12" s="50" customFormat="1" ht="16.5">
      <c r="A98" s="11" t="s">
        <v>298</v>
      </c>
      <c r="B98" s="6" t="s">
        <v>300</v>
      </c>
      <c r="C98" s="8"/>
      <c r="D98" s="260"/>
      <c r="E98" s="259"/>
      <c r="F98" s="259"/>
      <c r="G98" s="259"/>
      <c r="H98" s="259"/>
      <c r="I98" s="259"/>
      <c r="J98" s="259"/>
      <c r="K98" s="259"/>
      <c r="L98" s="259"/>
    </row>
    <row r="99" spans="1:12" s="50" customFormat="1" ht="16.5">
      <c r="A99" s="11"/>
      <c r="B99" s="6" t="s">
        <v>302</v>
      </c>
      <c r="D99" s="227" t="s">
        <v>303</v>
      </c>
      <c r="E99" s="259"/>
      <c r="F99" s="259"/>
      <c r="G99" s="259"/>
      <c r="H99" s="259"/>
      <c r="I99" s="259"/>
      <c r="J99" s="259"/>
      <c r="K99" s="259"/>
      <c r="L99" s="259"/>
    </row>
    <row r="100" spans="1:12" s="50" customFormat="1" ht="16.5">
      <c r="A100" s="11"/>
      <c r="B100" s="6" t="s">
        <v>304</v>
      </c>
      <c r="D100" s="227" t="s">
        <v>303</v>
      </c>
      <c r="E100" s="259"/>
      <c r="F100" s="259"/>
      <c r="G100" s="259"/>
      <c r="H100" s="259"/>
      <c r="I100" s="259"/>
      <c r="J100" s="259"/>
      <c r="K100" s="259"/>
      <c r="L100" s="259"/>
    </row>
    <row r="101" spans="1:13" s="50" customFormat="1" ht="16.5">
      <c r="A101" s="11"/>
      <c r="B101" s="6" t="s">
        <v>305</v>
      </c>
      <c r="C101" s="8"/>
      <c r="D101" s="373"/>
      <c r="E101" s="373"/>
      <c r="F101" s="373"/>
      <c r="G101" s="373"/>
      <c r="H101" s="373"/>
      <c r="I101" s="373"/>
      <c r="J101" s="373"/>
      <c r="K101" s="373"/>
      <c r="L101" s="373"/>
      <c r="M101" s="373"/>
    </row>
    <row r="102" spans="1:13" s="50" customFormat="1" ht="9" customHeight="1">
      <c r="A102" s="11"/>
      <c r="B102" s="6"/>
      <c r="C102" s="8"/>
      <c r="D102" s="51"/>
      <c r="E102" s="14"/>
      <c r="F102" s="14"/>
      <c r="G102" s="14"/>
      <c r="H102" s="14"/>
      <c r="I102" s="14"/>
      <c r="J102" s="14"/>
      <c r="K102" s="14"/>
      <c r="L102" s="14"/>
      <c r="M102" s="14"/>
    </row>
    <row r="103" spans="1:13" s="50" customFormat="1" ht="15" customHeight="1">
      <c r="A103" s="11" t="s">
        <v>299</v>
      </c>
      <c r="B103" s="6" t="s">
        <v>301</v>
      </c>
      <c r="C103" s="8"/>
      <c r="D103" s="373" t="s">
        <v>303</v>
      </c>
      <c r="E103" s="373"/>
      <c r="F103" s="373"/>
      <c r="G103" s="373"/>
      <c r="H103" s="373"/>
      <c r="I103" s="373"/>
      <c r="J103" s="373"/>
      <c r="K103" s="373"/>
      <c r="L103" s="373"/>
      <c r="M103" s="373"/>
    </row>
    <row r="104" spans="1:13" s="50" customFormat="1" ht="16.5">
      <c r="A104" s="11"/>
      <c r="B104" s="6"/>
      <c r="C104" s="8"/>
      <c r="D104" s="373"/>
      <c r="E104" s="373"/>
      <c r="F104" s="373"/>
      <c r="G104" s="373"/>
      <c r="H104" s="373"/>
      <c r="I104" s="373"/>
      <c r="J104" s="373"/>
      <c r="K104" s="373"/>
      <c r="L104" s="373"/>
      <c r="M104" s="373"/>
    </row>
    <row r="105" spans="1:13" s="8" customFormat="1" ht="7.5" customHeight="1">
      <c r="A105" s="15"/>
      <c r="B105" s="15"/>
      <c r="C105" s="15"/>
      <c r="D105" s="15"/>
      <c r="E105" s="15"/>
      <c r="F105" s="15"/>
      <c r="G105" s="15"/>
      <c r="H105" s="15"/>
      <c r="I105" s="15"/>
      <c r="J105" s="15"/>
      <c r="K105" s="15"/>
      <c r="L105" s="15"/>
      <c r="M105" s="15"/>
    </row>
    <row r="106" spans="2:13" s="53" customFormat="1" ht="26.25" customHeight="1">
      <c r="B106" s="55" t="s">
        <v>6</v>
      </c>
      <c r="C106" s="59"/>
      <c r="D106" s="56"/>
      <c r="E106" s="57"/>
      <c r="F106" s="57"/>
      <c r="G106" s="57"/>
      <c r="H106" s="57"/>
      <c r="I106" s="56" t="s">
        <v>7</v>
      </c>
      <c r="J106" s="371"/>
      <c r="K106" s="371"/>
      <c r="L106" s="371"/>
      <c r="M106" s="371"/>
    </row>
    <row r="107" spans="4:13" ht="15.75">
      <c r="D107" s="18" t="s">
        <v>8</v>
      </c>
      <c r="F107" s="18" t="s">
        <v>9</v>
      </c>
      <c r="G107" s="18"/>
      <c r="H107" s="18"/>
      <c r="I107" s="19"/>
      <c r="J107" s="19"/>
      <c r="K107" s="19"/>
      <c r="L107" s="19"/>
      <c r="M107" s="19"/>
    </row>
    <row r="108" spans="2:13" s="53" customFormat="1" ht="26.25" customHeight="1">
      <c r="B108" s="55" t="s">
        <v>10</v>
      </c>
      <c r="C108" s="59"/>
      <c r="D108" s="56"/>
      <c r="E108" s="57"/>
      <c r="F108" s="57"/>
      <c r="G108" s="57"/>
      <c r="H108" s="57"/>
      <c r="I108" s="56" t="s">
        <v>7</v>
      </c>
      <c r="J108" s="371"/>
      <c r="K108" s="371"/>
      <c r="L108" s="371"/>
      <c r="M108" s="371"/>
    </row>
    <row r="109" spans="4:8" ht="15.75">
      <c r="D109" s="20" t="s">
        <v>8</v>
      </c>
      <c r="F109" s="20" t="s">
        <v>9</v>
      </c>
      <c r="G109" s="20"/>
      <c r="H109" s="20"/>
    </row>
    <row r="113" s="8" customFormat="1" ht="21" customHeight="1"/>
    <row r="116" ht="15.75"/>
    <row r="121" ht="15.75"/>
    <row r="125" ht="15.75"/>
    <row r="127" ht="15.75"/>
    <row r="129" ht="15.75"/>
    <row r="139" ht="15.75"/>
    <row r="157" ht="15.75"/>
    <row r="163" ht="15.75"/>
    <row r="165" ht="15.75"/>
  </sheetData>
  <sheetProtection formatCells="0" formatColumns="0" formatRows="0"/>
  <mergeCells count="73">
    <mergeCell ref="B24:D24"/>
    <mergeCell ref="B22:D22"/>
    <mergeCell ref="B23:D23"/>
    <mergeCell ref="B18:D18"/>
    <mergeCell ref="B19:D19"/>
    <mergeCell ref="B20:D20"/>
    <mergeCell ref="B21:D21"/>
    <mergeCell ref="E97:M97"/>
    <mergeCell ref="B39:D39"/>
    <mergeCell ref="B40:D40"/>
    <mergeCell ref="B42:D42"/>
    <mergeCell ref="B44:D44"/>
    <mergeCell ref="B50:D50"/>
    <mergeCell ref="B41:D41"/>
    <mergeCell ref="B43:D43"/>
    <mergeCell ref="B55:D55"/>
    <mergeCell ref="B56:D56"/>
    <mergeCell ref="B76:D76"/>
    <mergeCell ref="B10:D10"/>
    <mergeCell ref="B11:D11"/>
    <mergeCell ref="B12:D12"/>
    <mergeCell ref="B13:D13"/>
    <mergeCell ref="B14:D14"/>
    <mergeCell ref="B15:D15"/>
    <mergeCell ref="B51:D51"/>
    <mergeCell ref="B52:D52"/>
    <mergeCell ref="B54:D54"/>
    <mergeCell ref="B59:D59"/>
    <mergeCell ref="B61:D61"/>
    <mergeCell ref="B74:D74"/>
    <mergeCell ref="B75:D75"/>
    <mergeCell ref="B62:D62"/>
    <mergeCell ref="B63:D63"/>
    <mergeCell ref="B82:D82"/>
    <mergeCell ref="B16:D16"/>
    <mergeCell ref="B17:D17"/>
    <mergeCell ref="D103:M103"/>
    <mergeCell ref="D104:M104"/>
    <mergeCell ref="B36:D36"/>
    <mergeCell ref="B37:D37"/>
    <mergeCell ref="B38:D38"/>
    <mergeCell ref="B29:D29"/>
    <mergeCell ref="B69:D69"/>
    <mergeCell ref="B53:D53"/>
    <mergeCell ref="B57:D57"/>
    <mergeCell ref="B49:D49"/>
    <mergeCell ref="B77:D77"/>
    <mergeCell ref="B70:D70"/>
    <mergeCell ref="B71:D71"/>
    <mergeCell ref="B72:D72"/>
    <mergeCell ref="B73:D73"/>
    <mergeCell ref="B60:D60"/>
    <mergeCell ref="B58:D58"/>
    <mergeCell ref="J108:M108"/>
    <mergeCell ref="C93:M93"/>
    <mergeCell ref="C94:M94"/>
    <mergeCell ref="B25:D25"/>
    <mergeCell ref="B26:D26"/>
    <mergeCell ref="B27:D27"/>
    <mergeCell ref="C92:M92"/>
    <mergeCell ref="D101:M101"/>
    <mergeCell ref="B28:D28"/>
    <mergeCell ref="B48:D48"/>
    <mergeCell ref="C91:M91"/>
    <mergeCell ref="B45:D45"/>
    <mergeCell ref="B46:D46"/>
    <mergeCell ref="B47:D47"/>
    <mergeCell ref="J106:M106"/>
    <mergeCell ref="B83:D83"/>
    <mergeCell ref="B78:D78"/>
    <mergeCell ref="B79:D79"/>
    <mergeCell ref="B80:D80"/>
    <mergeCell ref="B81:D81"/>
  </mergeCells>
  <dataValidations count="5">
    <dataValidation type="list" allowBlank="1" showInputMessage="1" showErrorMessage="1" sqref="D87 I87:M87">
      <formula1>"Excellent 出色 , Very Good 非常好, Good 好, Fair 一般, Poor 劣, N/A不適用"</formula1>
    </dataValidation>
    <dataValidation type="list" allowBlank="1" showInputMessage="1" showErrorMessage="1" sqref="F80:G83 F70:G72 F74:G78 F37:G39 F41:G43 F45:G49 F51:G52 F54:G56 F58:G59 F61:G63 F26:G30 F11:G12 F15:G24">
      <formula1>"0,R"</formula1>
    </dataValidation>
    <dataValidation type="list" allowBlank="1" showInputMessage="1" showErrorMessage="1" sqref="D99">
      <formula1>"請選擇一項, 推薦合作, 不建議合作"</formula1>
    </dataValidation>
    <dataValidation type="list" allowBlank="1" showInputMessage="1" showErrorMessage="1" sqref="D100">
      <formula1>"請選擇一項, 採購 (非標準項目/ 半成品), 策略長期供應商, 外發供應商"</formula1>
    </dataValidation>
    <dataValidation type="list" allowBlank="1" showInputMessage="1" showErrorMessage="1" sqref="D103:M103">
      <formula1>"請選擇一項, 供應商補充所需資料, 提交新供應商編號申請, 安排進行現場評估"</formula1>
    </dataValidation>
  </dataValidations>
  <printOptions/>
  <pageMargins left="0.1968503937007874" right="0.1968503937007874" top="0.1968503937007874" bottom="0.1968503937007874" header="0.4330708661417323" footer="0.1968503937007874"/>
  <pageSetup fitToHeight="1" fitToWidth="1" horizontalDpi="600" verticalDpi="600" orientation="portrait" paperSize="9" scale="65" r:id="rId3"/>
  <headerFooter alignWithMargins="0">
    <oddFooter>&amp;L&amp;10T384V1002_&amp;D&amp;R&amp;10Page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E22"/>
  <sheetViews>
    <sheetView zoomScale="91" zoomScaleNormal="91" zoomScaleSheetLayoutView="100" zoomScalePageLayoutView="0" workbookViewId="0" topLeftCell="A1">
      <selection activeCell="D7" sqref="D7"/>
    </sheetView>
  </sheetViews>
  <sheetFormatPr defaultColWidth="8.88671875" defaultRowHeight="15"/>
  <cols>
    <col min="1" max="1" width="1.77734375" style="190" customWidth="1"/>
    <col min="2" max="2" width="39.21484375" style="190" customWidth="1"/>
    <col min="3" max="3" width="40.3359375" style="190" customWidth="1"/>
    <col min="4" max="4" width="32.3359375" style="190" customWidth="1"/>
    <col min="5" max="16384" width="8.88671875" style="190" customWidth="1"/>
  </cols>
  <sheetData>
    <row r="1" spans="1:5" s="179" customFormat="1" ht="15.75">
      <c r="A1" s="176" t="s">
        <v>135</v>
      </c>
      <c r="B1" s="177"/>
      <c r="C1" s="223" t="s">
        <v>192</v>
      </c>
      <c r="D1" s="178"/>
      <c r="E1" s="178"/>
    </row>
    <row r="2" spans="1:4" s="184" customFormat="1" ht="15">
      <c r="A2" s="180" t="str">
        <f ca="1">CELL("FILENAME",A1)</f>
        <v>C:\Users\cliff\Downloads\[BM_1VendorProfile (2).xls]Section D Photo(Wings internal)</v>
      </c>
      <c r="B2" s="181"/>
      <c r="C2" s="182"/>
      <c r="D2" s="183"/>
    </row>
    <row r="3" spans="1:2" s="187" customFormat="1" ht="18">
      <c r="A3" s="185" t="s">
        <v>136</v>
      </c>
      <c r="B3" s="186"/>
    </row>
    <row r="4" s="189" customFormat="1" ht="12" thickBot="1"/>
    <row r="5" spans="2:3" ht="186" customHeight="1">
      <c r="B5" s="191" t="s">
        <v>138</v>
      </c>
      <c r="C5" s="191" t="s">
        <v>138</v>
      </c>
    </row>
    <row r="6" spans="2:3" ht="26.25" customHeight="1" thickBot="1">
      <c r="B6" s="192" t="s">
        <v>137</v>
      </c>
      <c r="C6" s="192" t="s">
        <v>159</v>
      </c>
    </row>
    <row r="7" spans="2:3" ht="186" customHeight="1">
      <c r="B7" s="191" t="s">
        <v>138</v>
      </c>
      <c r="C7" s="191" t="s">
        <v>138</v>
      </c>
    </row>
    <row r="8" spans="2:3" ht="26.25" customHeight="1" thickBot="1">
      <c r="B8" s="192" t="s">
        <v>137</v>
      </c>
      <c r="C8" s="192" t="s">
        <v>160</v>
      </c>
    </row>
    <row r="9" spans="2:3" ht="186" customHeight="1">
      <c r="B9" s="191" t="s">
        <v>138</v>
      </c>
      <c r="C9" s="191" t="s">
        <v>138</v>
      </c>
    </row>
    <row r="10" spans="2:3" ht="26.25" customHeight="1" thickBot="1">
      <c r="B10" s="192" t="s">
        <v>137</v>
      </c>
      <c r="C10" s="192" t="s">
        <v>159</v>
      </c>
    </row>
    <row r="11" spans="2:3" ht="186" customHeight="1">
      <c r="B11" s="191" t="s">
        <v>138</v>
      </c>
      <c r="C11" s="191" t="s">
        <v>138</v>
      </c>
    </row>
    <row r="12" spans="2:3" ht="26.25" customHeight="1" thickBot="1">
      <c r="B12" s="192" t="s">
        <v>137</v>
      </c>
      <c r="C12" s="192" t="s">
        <v>159</v>
      </c>
    </row>
    <row r="13" spans="2:3" ht="186" customHeight="1">
      <c r="B13" s="191" t="s">
        <v>138</v>
      </c>
      <c r="C13" s="191" t="s">
        <v>138</v>
      </c>
    </row>
    <row r="14" spans="2:3" ht="26.25" customHeight="1" thickBot="1">
      <c r="B14" s="192" t="s">
        <v>137</v>
      </c>
      <c r="C14" s="192" t="s">
        <v>159</v>
      </c>
    </row>
    <row r="15" spans="2:3" ht="186" customHeight="1">
      <c r="B15" s="191" t="s">
        <v>138</v>
      </c>
      <c r="C15" s="191" t="s">
        <v>138</v>
      </c>
    </row>
    <row r="16" spans="2:3" ht="26.25" customHeight="1" thickBot="1">
      <c r="B16" s="192" t="s">
        <v>137</v>
      </c>
      <c r="C16" s="192" t="s">
        <v>159</v>
      </c>
    </row>
    <row r="17" spans="2:3" ht="186" customHeight="1">
      <c r="B17" s="191" t="s">
        <v>138</v>
      </c>
      <c r="C17" s="191" t="s">
        <v>138</v>
      </c>
    </row>
    <row r="18" spans="2:3" ht="26.25" customHeight="1" thickBot="1">
      <c r="B18" s="192" t="s">
        <v>137</v>
      </c>
      <c r="C18" s="192" t="s">
        <v>159</v>
      </c>
    </row>
    <row r="19" spans="2:3" ht="186" customHeight="1">
      <c r="B19" s="191" t="s">
        <v>138</v>
      </c>
      <c r="C19" s="191" t="s">
        <v>138</v>
      </c>
    </row>
    <row r="20" spans="2:3" ht="26.25" customHeight="1" thickBot="1">
      <c r="B20" s="192" t="s">
        <v>137</v>
      </c>
      <c r="C20" s="192" t="s">
        <v>159</v>
      </c>
    </row>
    <row r="21" spans="2:3" ht="26.25" customHeight="1">
      <c r="B21" s="193"/>
      <c r="C21" s="193"/>
    </row>
    <row r="22" ht="15">
      <c r="B22" s="194"/>
    </row>
  </sheetData>
  <sheetProtection/>
  <printOptions/>
  <pageMargins left="0.1968503937007874" right="0.1968503937007874" top="0.1968503937007874" bottom="0.1968503937007874" header="0.4330708661417323" footer="0.1968503937007874"/>
  <pageSetup fitToHeight="1" fitToWidth="1" horizontalDpi="600" verticalDpi="600" orientation="portrait" paperSize="9" r:id="rId3"/>
  <headerFooter alignWithMargins="0">
    <oddFooter>&amp;L&amp;10T384V1002_&amp;D&amp;R&amp;10Page &amp;P of &amp;N</oddFooter>
  </headerFooter>
  <rowBreaks count="1" manualBreakCount="1">
    <brk id="12" max="2" man="1"/>
  </rowBreaks>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55"/>
  <sheetViews>
    <sheetView zoomScalePageLayoutView="0" workbookViewId="0" topLeftCell="A1">
      <selection activeCell="H20" sqref="H20"/>
    </sheetView>
  </sheetViews>
  <sheetFormatPr defaultColWidth="8.88671875" defaultRowHeight="15"/>
  <cols>
    <col min="1" max="1" width="2.4453125" style="275" customWidth="1"/>
    <col min="2" max="2" width="8.21484375" style="275" bestFit="1" customWidth="1"/>
    <col min="3" max="3" width="15.88671875" style="275" bestFit="1" customWidth="1"/>
    <col min="4" max="4" width="11.88671875" style="275" customWidth="1"/>
    <col min="5" max="5" width="28.88671875" style="275" bestFit="1" customWidth="1"/>
    <col min="6" max="16384" width="8.88671875" style="275" customWidth="1"/>
  </cols>
  <sheetData>
    <row r="1" spans="1:5" s="265" customFormat="1" ht="15.75">
      <c r="A1" s="261" t="s">
        <v>135</v>
      </c>
      <c r="B1" s="262"/>
      <c r="C1" s="263"/>
      <c r="D1" s="264"/>
      <c r="E1" s="264"/>
    </row>
    <row r="2" spans="1:4" s="270" customFormat="1" ht="15">
      <c r="A2" s="266" t="str">
        <f ca="1">CELL("FILENAME",A1)</f>
        <v>C:\Users\cliff\Downloads\[BM_1VendorProfile (2).xls]Reference</v>
      </c>
      <c r="B2" s="267"/>
      <c r="C2" s="268"/>
      <c r="D2" s="269"/>
    </row>
    <row r="3" spans="1:2" s="273" customFormat="1" ht="18">
      <c r="A3" s="271" t="s">
        <v>311</v>
      </c>
      <c r="B3" s="272"/>
    </row>
    <row r="4" spans="1:4" s="274" customFormat="1" ht="14.25">
      <c r="A4" s="377" t="s">
        <v>424</v>
      </c>
      <c r="B4" s="377"/>
      <c r="C4" s="377"/>
      <c r="D4" s="377"/>
    </row>
    <row r="5" s="274" customFormat="1" ht="20.25" customHeight="1"/>
    <row r="6" s="274" customFormat="1" ht="20.25" customHeight="1"/>
    <row r="7" s="274" customFormat="1" ht="20.25" customHeight="1"/>
    <row r="8" spans="2:5" ht="15.75">
      <c r="B8" s="375" t="s">
        <v>422</v>
      </c>
      <c r="C8" s="375"/>
      <c r="D8" s="376" t="s">
        <v>423</v>
      </c>
      <c r="E8" s="376"/>
    </row>
    <row r="9" spans="2:5" ht="15">
      <c r="B9" s="276" t="s">
        <v>312</v>
      </c>
      <c r="C9" s="276" t="s">
        <v>313</v>
      </c>
      <c r="D9" s="276" t="s">
        <v>312</v>
      </c>
      <c r="E9" s="276" t="s">
        <v>314</v>
      </c>
    </row>
    <row r="10" spans="2:5" ht="15">
      <c r="B10" s="276"/>
      <c r="C10" s="277" t="s">
        <v>315</v>
      </c>
      <c r="D10" s="276"/>
      <c r="E10" s="276" t="s">
        <v>316</v>
      </c>
    </row>
    <row r="11" spans="2:5" ht="15">
      <c r="B11" s="276"/>
      <c r="C11" s="276" t="s">
        <v>317</v>
      </c>
      <c r="D11" s="276"/>
      <c r="E11" s="276" t="s">
        <v>318</v>
      </c>
    </row>
    <row r="12" spans="2:5" ht="15">
      <c r="B12" s="276"/>
      <c r="C12" s="276" t="s">
        <v>319</v>
      </c>
      <c r="D12" s="276"/>
      <c r="E12" s="276" t="s">
        <v>320</v>
      </c>
    </row>
    <row r="13" spans="2:5" ht="15">
      <c r="B13" s="276"/>
      <c r="C13" s="276" t="s">
        <v>321</v>
      </c>
      <c r="D13" s="276"/>
      <c r="E13" s="276" t="s">
        <v>322</v>
      </c>
    </row>
    <row r="14" spans="2:5" ht="15">
      <c r="B14" s="276"/>
      <c r="C14" s="276" t="s">
        <v>323</v>
      </c>
      <c r="D14" s="276"/>
      <c r="E14" s="276" t="s">
        <v>324</v>
      </c>
    </row>
    <row r="15" spans="2:5" ht="15">
      <c r="B15" s="276"/>
      <c r="C15" s="276" t="s">
        <v>325</v>
      </c>
      <c r="D15" s="276"/>
      <c r="E15" s="276" t="s">
        <v>326</v>
      </c>
    </row>
    <row r="16" spans="2:5" ht="15">
      <c r="B16" s="276" t="s">
        <v>327</v>
      </c>
      <c r="C16" s="276" t="s">
        <v>328</v>
      </c>
      <c r="D16" s="276"/>
      <c r="E16" s="276" t="s">
        <v>329</v>
      </c>
    </row>
    <row r="17" spans="2:5" ht="15">
      <c r="B17" s="276"/>
      <c r="C17" s="276" t="s">
        <v>330</v>
      </c>
      <c r="D17" s="276"/>
      <c r="E17" s="276" t="s">
        <v>331</v>
      </c>
    </row>
    <row r="18" spans="2:5" ht="15">
      <c r="B18" s="276"/>
      <c r="C18" s="276" t="s">
        <v>332</v>
      </c>
      <c r="D18" s="276"/>
      <c r="E18" s="276" t="s">
        <v>333</v>
      </c>
    </row>
    <row r="19" spans="2:5" ht="15">
      <c r="B19" s="276"/>
      <c r="C19" s="276" t="s">
        <v>334</v>
      </c>
      <c r="D19" s="276"/>
      <c r="E19" s="276" t="s">
        <v>335</v>
      </c>
    </row>
    <row r="20" spans="2:5" ht="15">
      <c r="B20" s="276"/>
      <c r="C20" s="276" t="s">
        <v>336</v>
      </c>
      <c r="D20" s="276"/>
      <c r="E20" s="276" t="s">
        <v>337</v>
      </c>
    </row>
    <row r="21" spans="2:5" ht="15">
      <c r="B21" s="276"/>
      <c r="C21" s="276" t="s">
        <v>338</v>
      </c>
      <c r="D21" s="276" t="s">
        <v>327</v>
      </c>
      <c r="E21" s="276" t="s">
        <v>339</v>
      </c>
    </row>
    <row r="22" spans="2:5" ht="15">
      <c r="B22" s="276"/>
      <c r="C22" s="276" t="s">
        <v>340</v>
      </c>
      <c r="D22" s="276"/>
      <c r="E22" s="276" t="s">
        <v>341</v>
      </c>
    </row>
    <row r="23" spans="2:5" ht="15">
      <c r="B23" s="276"/>
      <c r="C23" s="276" t="s">
        <v>342</v>
      </c>
      <c r="D23" s="276"/>
      <c r="E23" s="276" t="s">
        <v>343</v>
      </c>
    </row>
    <row r="24" spans="2:5" ht="15">
      <c r="B24" s="276"/>
      <c r="C24" s="276" t="s">
        <v>344</v>
      </c>
      <c r="D24" s="276"/>
      <c r="E24" s="276" t="s">
        <v>345</v>
      </c>
    </row>
    <row r="25" spans="2:5" ht="15">
      <c r="B25" s="276"/>
      <c r="C25" s="276" t="s">
        <v>346</v>
      </c>
      <c r="D25" s="276"/>
      <c r="E25" s="276" t="s">
        <v>347</v>
      </c>
    </row>
    <row r="26" spans="2:5" ht="15">
      <c r="B26" s="276" t="s">
        <v>348</v>
      </c>
      <c r="C26" s="276" t="s">
        <v>349</v>
      </c>
      <c r="D26" s="276"/>
      <c r="E26" s="276" t="s">
        <v>350</v>
      </c>
    </row>
    <row r="27" spans="2:5" ht="15">
      <c r="B27" s="276"/>
      <c r="C27" s="276" t="s">
        <v>351</v>
      </c>
      <c r="D27" s="276"/>
      <c r="E27" s="276" t="s">
        <v>352</v>
      </c>
    </row>
    <row r="28" spans="2:5" ht="15">
      <c r="B28" s="276"/>
      <c r="C28" s="276" t="s">
        <v>353</v>
      </c>
      <c r="D28" s="276"/>
      <c r="E28" s="276" t="s">
        <v>354</v>
      </c>
    </row>
    <row r="29" spans="2:5" ht="15">
      <c r="B29" s="276"/>
      <c r="C29" s="276" t="s">
        <v>355</v>
      </c>
      <c r="D29" s="276"/>
      <c r="E29" s="276" t="s">
        <v>356</v>
      </c>
    </row>
    <row r="30" spans="2:5" ht="15">
      <c r="B30" s="276" t="s">
        <v>357</v>
      </c>
      <c r="C30" s="276" t="s">
        <v>358</v>
      </c>
      <c r="D30" s="276"/>
      <c r="E30" s="276" t="s">
        <v>359</v>
      </c>
    </row>
    <row r="31" spans="2:5" ht="15">
      <c r="B31" s="276"/>
      <c r="C31" s="276" t="s">
        <v>360</v>
      </c>
      <c r="D31" s="276"/>
      <c r="E31" s="276" t="s">
        <v>361</v>
      </c>
    </row>
    <row r="32" spans="2:5" ht="15">
      <c r="B32" s="276"/>
      <c r="C32" s="276" t="s">
        <v>362</v>
      </c>
      <c r="D32" s="276" t="s">
        <v>348</v>
      </c>
      <c r="E32" s="276" t="s">
        <v>363</v>
      </c>
    </row>
    <row r="33" spans="2:5" ht="15">
      <c r="B33" s="276"/>
      <c r="C33" s="276" t="s">
        <v>364</v>
      </c>
      <c r="D33" s="276"/>
      <c r="E33" s="276" t="s">
        <v>365</v>
      </c>
    </row>
    <row r="34" spans="2:5" ht="15">
      <c r="B34" s="276"/>
      <c r="C34" s="276" t="s">
        <v>366</v>
      </c>
      <c r="D34" s="276"/>
      <c r="E34" s="276" t="s">
        <v>367</v>
      </c>
    </row>
    <row r="35" spans="2:5" ht="15">
      <c r="B35" s="276" t="s">
        <v>368</v>
      </c>
      <c r="C35" s="276" t="s">
        <v>369</v>
      </c>
      <c r="D35" s="276"/>
      <c r="E35" s="276" t="s">
        <v>370</v>
      </c>
    </row>
    <row r="36" spans="2:5" ht="15">
      <c r="B36" s="276"/>
      <c r="C36" s="276" t="s">
        <v>371</v>
      </c>
      <c r="D36" s="276" t="s">
        <v>357</v>
      </c>
      <c r="E36" s="276" t="s">
        <v>372</v>
      </c>
    </row>
    <row r="37" spans="2:5" ht="15">
      <c r="B37" s="276"/>
      <c r="C37" s="276" t="s">
        <v>373</v>
      </c>
      <c r="D37" s="276"/>
      <c r="E37" s="276" t="s">
        <v>374</v>
      </c>
    </row>
    <row r="38" spans="2:5" ht="15">
      <c r="B38" s="276"/>
      <c r="C38" s="276" t="s">
        <v>375</v>
      </c>
      <c r="D38" s="276"/>
      <c r="E38" s="276" t="s">
        <v>376</v>
      </c>
    </row>
    <row r="39" spans="2:5" ht="15">
      <c r="B39" s="276"/>
      <c r="C39" s="276" t="s">
        <v>377</v>
      </c>
      <c r="D39" s="276"/>
      <c r="E39" s="276" t="s">
        <v>378</v>
      </c>
    </row>
    <row r="40" spans="2:5" ht="15">
      <c r="B40" s="276" t="s">
        <v>379</v>
      </c>
      <c r="C40" s="276" t="s">
        <v>379</v>
      </c>
      <c r="D40" s="276" t="s">
        <v>380</v>
      </c>
      <c r="E40" s="276" t="s">
        <v>381</v>
      </c>
    </row>
    <row r="41" spans="2:5" ht="15">
      <c r="B41" s="276"/>
      <c r="C41" s="276" t="s">
        <v>382</v>
      </c>
      <c r="D41" s="276" t="s">
        <v>379</v>
      </c>
      <c r="E41" s="276" t="s">
        <v>383</v>
      </c>
    </row>
    <row r="42" spans="2:5" ht="15">
      <c r="B42" s="276" t="s">
        <v>384</v>
      </c>
      <c r="C42" s="276"/>
      <c r="D42" s="276"/>
      <c r="E42" s="276" t="s">
        <v>385</v>
      </c>
    </row>
    <row r="43" spans="2:5" ht="15">
      <c r="B43" s="276"/>
      <c r="C43" s="276"/>
      <c r="D43" s="276" t="s">
        <v>386</v>
      </c>
      <c r="E43" s="276" t="s">
        <v>387</v>
      </c>
    </row>
    <row r="44" spans="2:5" ht="30">
      <c r="B44" s="276"/>
      <c r="C44" s="276"/>
      <c r="D44" s="281" t="s">
        <v>388</v>
      </c>
      <c r="E44" s="276" t="s">
        <v>389</v>
      </c>
    </row>
    <row r="45" spans="2:5" ht="15">
      <c r="B45" s="276"/>
      <c r="C45" s="276"/>
      <c r="D45" s="276"/>
      <c r="E45" s="276" t="s">
        <v>390</v>
      </c>
    </row>
    <row r="46" spans="2:5" ht="15">
      <c r="B46" s="276"/>
      <c r="C46" s="276"/>
      <c r="D46" s="276"/>
      <c r="E46" s="276" t="s">
        <v>391</v>
      </c>
    </row>
    <row r="47" spans="2:5" ht="15">
      <c r="B47" s="276"/>
      <c r="C47" s="276"/>
      <c r="D47" s="276"/>
      <c r="E47" s="276" t="s">
        <v>392</v>
      </c>
    </row>
    <row r="48" spans="2:5" ht="15">
      <c r="B48" s="276"/>
      <c r="C48" s="276"/>
      <c r="D48" s="276"/>
      <c r="E48" s="276" t="s">
        <v>393</v>
      </c>
    </row>
    <row r="49" spans="2:5" ht="15">
      <c r="B49" s="276"/>
      <c r="C49" s="276"/>
      <c r="D49" s="276"/>
      <c r="E49" s="276" t="s">
        <v>394</v>
      </c>
    </row>
    <row r="50" spans="2:5" ht="15">
      <c r="B50" s="276"/>
      <c r="C50" s="276"/>
      <c r="D50" s="276"/>
      <c r="E50" s="276" t="s">
        <v>395</v>
      </c>
    </row>
    <row r="51" spans="2:5" ht="15">
      <c r="B51" s="276"/>
      <c r="C51" s="276"/>
      <c r="D51" s="276"/>
      <c r="E51" s="276" t="s">
        <v>396</v>
      </c>
    </row>
    <row r="52" spans="2:5" ht="15">
      <c r="B52" s="276"/>
      <c r="C52" s="276"/>
      <c r="D52" s="276"/>
      <c r="E52" s="276" t="s">
        <v>397</v>
      </c>
    </row>
    <row r="53" spans="2:5" ht="15">
      <c r="B53" s="276"/>
      <c r="C53" s="276"/>
      <c r="D53" s="276"/>
      <c r="E53" s="276" t="s">
        <v>398</v>
      </c>
    </row>
    <row r="54" spans="2:5" ht="15">
      <c r="B54" s="276"/>
      <c r="C54" s="276"/>
      <c r="D54" s="276"/>
      <c r="E54" s="276" t="s">
        <v>399</v>
      </c>
    </row>
    <row r="55" spans="2:5" ht="15">
      <c r="B55" s="276"/>
      <c r="C55" s="276"/>
      <c r="D55" s="276"/>
      <c r="E55" s="276" t="s">
        <v>400</v>
      </c>
    </row>
  </sheetData>
  <sheetProtection/>
  <mergeCells count="3">
    <mergeCell ref="B8:C8"/>
    <mergeCell ref="D8:E8"/>
    <mergeCell ref="A4:D4"/>
  </mergeCells>
  <printOptions horizontalCentered="1"/>
  <pageMargins left="0.61" right="0.75" top="0.2" bottom="0.45" header="0.17" footer="0.23"/>
  <pageSetup fitToHeight="30" fitToWidth="1"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Wings Trading (HK)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Cliff Wong_MST</dc:creator>
  <cp:keywords/>
  <dc:description/>
  <cp:lastModifiedBy>Cliff Wong</cp:lastModifiedBy>
  <cp:lastPrinted>2014-12-01T05:51:14Z</cp:lastPrinted>
  <dcterms:created xsi:type="dcterms:W3CDTF">1999-01-20T03:11:26Z</dcterms:created>
  <dcterms:modified xsi:type="dcterms:W3CDTF">2015-01-16T08:36:14Z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